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S:\Kitchen\Menus\Menus 2026\"/>
    </mc:Choice>
  </mc:AlternateContent>
  <bookViews>
    <workbookView xWindow="0" yWindow="0" windowWidth="28800" windowHeight="11160" activeTab="1"/>
  </bookViews>
  <sheets>
    <sheet name="Calendar (2)" sheetId="2" r:id="rId1"/>
    <sheet name="Calendar" sheetId="1" r:id="rId2"/>
  </sheets>
  <definedNames>
    <definedName name="calendar" localSheetId="1">daygrid+Calendar!firstdate-WEEKDAY(Calendar!firstdate)-weekday_option</definedName>
    <definedName name="calendar" localSheetId="0">daygrid+'Calendar (2)'!firstdate-WEEKDAY('Calendar (2)'!firstdate)-'Calendar (2)'!weekday_option</definedName>
    <definedName name="daygrid">days+weeks*7</definedName>
    <definedName name="daypattern">{1,1,2,2,3,3,4,4,5,5,6,6,7}</definedName>
    <definedName name="days">{0,1,2,3,4,5,6}</definedName>
    <definedName name="DayToStart" localSheetId="0">'Calendar (2)'!$E$2</definedName>
    <definedName name="DayToStart">Calendar!$E$2</definedName>
    <definedName name="firstdate" localSheetId="1">DATE(Calendar!YearToDisplay,Calendar!month,1)</definedName>
    <definedName name="firstdate" localSheetId="0">DATE('Calendar (2)'!YearToDisplay,'Calendar (2)'!month,1)</definedName>
    <definedName name="month" localSheetId="1">MATCH(Calendar!MonthToDisplay,months,0)</definedName>
    <definedName name="month" localSheetId="0">MATCH('Calendar (2)'!MonthToDisplay,months,0)</definedName>
    <definedName name="months">{"January","February","March","April","May","June","July","August","September","October","November","December"}</definedName>
    <definedName name="MonthToDisplay" localSheetId="1">Calendar!$C$2</definedName>
    <definedName name="MonthToDisplay" localSheetId="0">'Calendar (2)'!$C$2</definedName>
    <definedName name="MonthToDisplayNumber" localSheetId="1">MATCH(Calendar!MonthToDisplay,months,0)</definedName>
    <definedName name="MonthToDisplayNumber" localSheetId="0">MATCH('Calendar (2)'!MonthToDisplay,months,0)</definedName>
    <definedName name="ndx" localSheetId="1">ROUNDUP(MATCH(2,1/FREQUENCY(DATE(Calendar!YearToDisplay,Calendar!MonthToDisplayNumber,1),Calendar!calendar))/7,0)</definedName>
    <definedName name="ndx" localSheetId="0">ROUNDUP(MATCH(2,1/FREQUENCY(DATE('Calendar (2)'!YearToDisplay,'Calendar (2)'!MonthToDisplayNumber,1),'Calendar (2)'!calendar))/7,0)</definedName>
    <definedName name="_xlnm.Print_Area" localSheetId="1">Calendar!$A$1:$I$14</definedName>
    <definedName name="_xlnm.Print_Area" localSheetId="0">'Calendar (2)'!$A$1:$I$14</definedName>
    <definedName name="_xlnm.Print_Titles" localSheetId="1">Calendar!$4:$4</definedName>
    <definedName name="_xlnm.Print_Titles" localSheetId="0">'Calendar (2)'!$4:$4</definedName>
    <definedName name="startdate" localSheetId="1">DATE(Calendar!YearToDisplay,Calendar!month,1)</definedName>
    <definedName name="startdate" localSheetId="0">DATE('Calendar (2)'!YearToDisplay,'Calendar (2)'!month,1)</definedName>
    <definedName name="weekday_option" localSheetId="0">MATCH('Calendar (2)'!DayToStart,weekdays_reversed,0)-2</definedName>
    <definedName name="weekday_option">MATCH(DayToStart,weekdays_reversed,0)-2</definedName>
    <definedName name="weekdays">{"Monday","Tuesday","Wednesday","Thursday","Friday","Saturday","Sunday"}</definedName>
    <definedName name="weekdays_reversed">{"Sunday","Saturday","Friday","Thursday","Wednesday","Tuesday","Monday"}</definedName>
    <definedName name="weeks">{0;1;2;3;4;5;6}</definedName>
    <definedName name="YearToDisplay" localSheetId="1">Calendar!$F$2</definedName>
    <definedName name="YearToDisplay" localSheetId="0">'Calendar (2)'!$F$2</definedName>
  </definedNames>
  <calcPr calcId="162913"/>
</workbook>
</file>

<file path=xl/calcChain.xml><?xml version="1.0" encoding="utf-8"?>
<calcChain xmlns="http://schemas.openxmlformats.org/spreadsheetml/2006/main">
  <c r="B15" i="2" l="1" a="1"/>
  <c r="H15" i="2" s="1"/>
  <c r="B13" i="2" a="1"/>
  <c r="H13" i="2" s="1"/>
  <c r="B11" i="2" a="1"/>
  <c r="H11" i="2" s="1"/>
  <c r="B9" i="2" a="1"/>
  <c r="H9" i="2" s="1"/>
  <c r="B7" i="2" a="1"/>
  <c r="H7" i="2" s="1"/>
  <c r="B5" i="2" a="1"/>
  <c r="H5" i="2" s="1"/>
  <c r="B4" i="2" a="1"/>
  <c r="H4" i="2" s="1"/>
  <c r="B4" i="2" l="1"/>
  <c r="B5" i="2"/>
  <c r="B7" i="2"/>
  <c r="B9" i="2"/>
  <c r="B11" i="2"/>
  <c r="B13" i="2"/>
  <c r="B15" i="2"/>
  <c r="C4" i="2"/>
  <c r="C5" i="2"/>
  <c r="C7" i="2"/>
  <c r="C9" i="2"/>
  <c r="C11" i="2"/>
  <c r="C13" i="2"/>
  <c r="C15" i="2"/>
  <c r="D4" i="2"/>
  <c r="D5" i="2"/>
  <c r="D7" i="2"/>
  <c r="D9" i="2"/>
  <c r="D11" i="2"/>
  <c r="D13" i="2"/>
  <c r="D15" i="2"/>
  <c r="E4" i="2"/>
  <c r="E5" i="2"/>
  <c r="E7" i="2"/>
  <c r="E9" i="2"/>
  <c r="E11" i="2"/>
  <c r="E13" i="2"/>
  <c r="E15" i="2"/>
  <c r="F4" i="2"/>
  <c r="F5" i="2"/>
  <c r="F7" i="2"/>
  <c r="F9" i="2"/>
  <c r="F11" i="2"/>
  <c r="F13" i="2"/>
  <c r="F15" i="2"/>
  <c r="G4" i="2"/>
  <c r="G5" i="2"/>
  <c r="G7" i="2"/>
  <c r="G9" i="2"/>
  <c r="G11" i="2"/>
  <c r="G13" i="2"/>
  <c r="G15" i="2"/>
  <c r="B4" i="1" a="1"/>
  <c r="C4" i="1" s="1"/>
  <c r="B15" i="1" a="1"/>
  <c r="C15" i="1" s="1"/>
  <c r="B13" i="1" a="1"/>
  <c r="F13" i="1" s="1"/>
  <c r="B11" i="1" a="1"/>
  <c r="B11" i="1" s="1"/>
  <c r="B9" i="1" a="1"/>
  <c r="D9" i="1" s="1"/>
  <c r="B7" i="1" a="1"/>
  <c r="B7" i="1" s="1"/>
  <c r="B5" i="1" a="1"/>
  <c r="C5" i="1" s="1"/>
  <c r="E4" i="1" l="1"/>
  <c r="F4" i="1"/>
  <c r="G4" i="1"/>
  <c r="D4" i="1"/>
  <c r="B4" i="1"/>
  <c r="G13" i="1"/>
  <c r="H4" i="1"/>
  <c r="D13" i="1"/>
  <c r="C11" i="1"/>
  <c r="G11" i="1"/>
  <c r="F11" i="1"/>
  <c r="E13" i="1"/>
  <c r="C9" i="1"/>
  <c r="E9" i="1"/>
  <c r="G9" i="1"/>
  <c r="H5" i="1"/>
  <c r="E5" i="1"/>
  <c r="D7" i="1"/>
  <c r="H9" i="1"/>
  <c r="F9" i="1"/>
  <c r="D11" i="1"/>
  <c r="H13" i="1"/>
  <c r="C13" i="1"/>
  <c r="G15" i="1"/>
  <c r="B5" i="1"/>
  <c r="B9" i="1"/>
  <c r="B13" i="1"/>
  <c r="D5" i="1"/>
  <c r="C7" i="1"/>
  <c r="G7" i="1"/>
  <c r="F15" i="1"/>
  <c r="D15" i="1"/>
  <c r="G5" i="1"/>
  <c r="F5" i="1"/>
  <c r="E7" i="1"/>
  <c r="B15" i="1"/>
  <c r="H7" i="1"/>
  <c r="F7" i="1"/>
  <c r="H11" i="1"/>
  <c r="E11" i="1"/>
  <c r="E15" i="1"/>
  <c r="H15" i="1"/>
</calcChain>
</file>

<file path=xl/sharedStrings.xml><?xml version="1.0" encoding="utf-8"?>
<sst xmlns="http://schemas.openxmlformats.org/spreadsheetml/2006/main" count="34" uniqueCount="29">
  <si>
    <t>FIRST DAY OF WEEK</t>
  </si>
  <si>
    <t xml:space="preserve">  CALENDAR YEAR</t>
  </si>
  <si>
    <t>CALENDAR MONTH</t>
  </si>
  <si>
    <t>SUNDAY</t>
  </si>
  <si>
    <t>Senior Nutrition Client Menu</t>
  </si>
  <si>
    <t>SEPTEMBER</t>
  </si>
  <si>
    <t>MARCH</t>
  </si>
  <si>
    <t xml:space="preserve">Cranberry Chicken , Mashed Potatoes,Mixed Veggies, Fresh Orange, Roll , Margarine </t>
  </si>
  <si>
    <t xml:space="preserve">Chili, Baked Potato, Tropical Fruit, Bread, Crackers, Margarine, Sour Cream </t>
  </si>
  <si>
    <t>Mac N Cheese Meatloaf Casserole, Italian Blend, Cooked Spinach, Sliced Apples, Bread , Margarine</t>
  </si>
  <si>
    <t xml:space="preserve">Swiss Chicken Casserole, Stewed Tomatoes, Steamed Cauliflower, Mixed Fruit, Bread, Margarine </t>
  </si>
  <si>
    <t>Loaded Cheesey Potato Soup, Egg Salad, Steamed Carrots, Pineapple, Crackers, Slider Bun</t>
  </si>
  <si>
    <t xml:space="preserve">Salisbury Steak, Red Potatoes, California Blend, Pears, Roll, Margarine </t>
  </si>
  <si>
    <t xml:space="preserve">Turkey Tetrazzini, Steamed Broccoli, Corn, Appplesauce, Bread, Margarine </t>
  </si>
  <si>
    <t xml:space="preserve">Chicken Pot Pie, Steamed Broccoli, Mixed Fruit, Biscuit, Cookie </t>
  </si>
  <si>
    <t>Spaghetti, Cauliflower, Peas, Mandarin Oranges, Bread Stick</t>
  </si>
  <si>
    <t xml:space="preserve">Open Faced Turkey, Mashed Potatoes, Steamed Carrots, Fresh Tropical Fruit, Texas Toast </t>
  </si>
  <si>
    <t>Mushroom &amp; Swiss Burger, Sweet Potato Fries, Brussel Sprouts, Pears, Bun, Mayo</t>
  </si>
  <si>
    <t>Philly Cheesesteak Sub , Peppers &amp; Onions, Potato Wedges, Pears, Sub Bun, Mayo</t>
  </si>
  <si>
    <t>Meatballs &amp; Mozzarella Sub, Sweet Potato Cubes, Peppers &amp; Onions, Fresh Orange, Sub Bun</t>
  </si>
  <si>
    <t>Marry Me Chicken, Baked Sweet Potato, Green Beans, Juice, Roll, Graham Crackers, Margarine</t>
  </si>
  <si>
    <t xml:space="preserve">Soup Beans W/ Ham, Brussel Sprouts, Pears, Corn Bread, Crakers, Margarin  </t>
  </si>
  <si>
    <t>Italian Sub, Pepperocini, Onions, Peppers, Cherry Tomatoes, Peaches, Sub Bun, Italian Dressing</t>
  </si>
  <si>
    <t>BBQ Rib Sandwich, Seasoned Fries, Cauliflower, Mixed Fruit, Hoagie Bun, Mayo</t>
  </si>
  <si>
    <t>Hot Dog, Baked Beans, Capri Blend, Peaches, Hot Dog Bun, Kethcup, Mustard</t>
  </si>
  <si>
    <t>Chicken Salad, Cheesy Broccoli Soup, Apricots, V8, Croissant, Crackers</t>
  </si>
  <si>
    <t>White Chicken Chili, Coleslaw, Peaches, Cracker, Cookie</t>
  </si>
  <si>
    <t xml:space="preserve">Pizza Burger, Yellow Squash, Potato Wedges, Mixed Fruit, Bun </t>
  </si>
  <si>
    <t xml:space="preserve">Chicken Parmesan , Baked Sweet Potato, Steamed Broccoli, Berry Applesauce, Bread, Margarine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</si>
</sst>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aaaa"/>
    <numFmt numFmtId="165" formatCode="dd"/>
  </numFmts>
  <fonts count="26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theme="0"/>
      <name val="Calibri Light"/>
      <family val="2"/>
      <scheme val="minor"/>
    </font>
    <font>
      <sz val="8"/>
      <color theme="4" tint="0.59999389629810485"/>
      <name val="Calibri Light"/>
      <family val="2"/>
      <scheme val="minor"/>
    </font>
    <font>
      <sz val="11"/>
      <color theme="4" tint="0.59999389629810485"/>
      <name val="Calibri Light"/>
      <family val="2"/>
      <scheme val="minor"/>
    </font>
    <font>
      <u/>
      <sz val="24"/>
      <color theme="0"/>
      <name val="Calibri"/>
      <family val="2"/>
      <scheme val="major"/>
    </font>
    <font>
      <b/>
      <sz val="16"/>
      <color theme="1"/>
      <name val="Calibri"/>
      <family val="2"/>
      <scheme val="major"/>
    </font>
    <font>
      <b/>
      <sz val="24"/>
      <color theme="1"/>
      <name val="Calibri"/>
      <family val="2"/>
      <scheme val="major"/>
    </font>
    <font>
      <b/>
      <sz val="26"/>
      <name val="Calibri"/>
      <family val="2"/>
      <scheme val="major"/>
    </font>
    <font>
      <sz val="11"/>
      <name val="Calibri"/>
      <family val="2"/>
      <scheme val="major"/>
    </font>
    <font>
      <b/>
      <u/>
      <sz val="24"/>
      <name val="Calibri"/>
      <family val="2"/>
      <scheme val="major"/>
    </font>
    <font>
      <sz val="12"/>
      <name val="Calibri"/>
      <family val="2"/>
      <scheme val="major"/>
    </font>
    <font>
      <b/>
      <sz val="16"/>
      <name val="Calibri"/>
      <family val="2"/>
      <scheme val="major"/>
    </font>
    <font>
      <sz val="11"/>
      <color theme="0"/>
      <name val="Calibri"/>
      <family val="2"/>
      <scheme val="major"/>
    </font>
    <font>
      <b/>
      <sz val="28"/>
      <name val="Calibri"/>
      <family val="2"/>
      <scheme val="major"/>
    </font>
    <font>
      <sz val="11.5"/>
      <name val="Calibri"/>
      <family val="2"/>
      <scheme val="major"/>
    </font>
    <font>
      <sz val="11.5"/>
      <color theme="1"/>
      <name val="Calibri Light"/>
      <family val="2"/>
      <scheme val="minor"/>
    </font>
    <font>
      <b/>
      <sz val="16"/>
      <color theme="0" tint="-0.14999847407452621"/>
      <name val="Calibri"/>
      <family val="2"/>
      <scheme val="major"/>
    </font>
    <font>
      <sz val="14"/>
      <name val="Calibri"/>
      <family val="2"/>
      <scheme val="major"/>
    </font>
    <font>
      <sz val="13"/>
      <name val="Calibri"/>
      <family val="2"/>
      <scheme val="major"/>
    </font>
    <font>
      <sz val="10"/>
      <name val="Calibri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theme="1" tint="0.1499679555650502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theme="1" tint="0.14996795556505021"/>
      </top>
      <bottom/>
      <diagonal/>
    </border>
    <border>
      <left style="thick">
        <color indexed="64"/>
      </left>
      <right style="thin">
        <color indexed="64"/>
      </right>
      <top/>
      <bottom style="thin">
        <color theme="0" tint="-0.24994659260841701"/>
      </bottom>
      <diagonal/>
    </border>
    <border>
      <left style="thick">
        <color indexed="64"/>
      </left>
      <right style="thin">
        <color indexed="64"/>
      </right>
      <top style="thin">
        <color theme="0" tint="-0.24994659260841701"/>
      </top>
      <bottom/>
      <diagonal/>
    </border>
    <border>
      <left style="thin">
        <color indexed="64"/>
      </left>
      <right style="thick">
        <color indexed="64"/>
      </right>
      <top style="thick">
        <color theme="1" tint="0.14996795556505021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/>
      <top style="thin">
        <color theme="0" tint="-0.24994659260841701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theme="0" tint="-0.24994659260841701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theme="0" tint="-0.24994659260841701"/>
      </right>
      <top/>
      <bottom style="thick">
        <color indexed="64"/>
      </bottom>
      <diagonal/>
    </border>
    <border>
      <left style="thin">
        <color theme="0" tint="-0.24994659260841701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9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4" fontId="6" fillId="0" borderId="2" applyFill="0" applyProtection="0">
      <alignment horizontal="center" vertical="center"/>
    </xf>
    <xf numFmtId="165" fontId="5" fillId="0" borderId="3" applyFill="0" applyProtection="0">
      <alignment horizontal="right" vertical="center" indent="1"/>
    </xf>
    <xf numFmtId="0" fontId="2" fillId="0" borderId="1">
      <alignment vertical="top" wrapText="1"/>
    </xf>
    <xf numFmtId="0" fontId="4" fillId="0" borderId="0" applyFill="0" applyBorder="0" applyProtection="0">
      <alignment horizontal="right" vertical="top"/>
    </xf>
  </cellStyleXfs>
  <cellXfs count="69">
    <xf numFmtId="0" fontId="0" fillId="0" borderId="0" xfId="0">
      <alignment vertical="top"/>
    </xf>
    <xf numFmtId="0" fontId="0" fillId="0" borderId="0" xfId="0" applyBorder="1">
      <alignment vertical="top"/>
    </xf>
    <xf numFmtId="0" fontId="0" fillId="2" borderId="0" xfId="0" applyFill="1">
      <alignment vertical="top"/>
    </xf>
    <xf numFmtId="0" fontId="4" fillId="2" borderId="0" xfId="1" applyFill="1">
      <alignment vertical="top"/>
    </xf>
    <xf numFmtId="0" fontId="9" fillId="2" borderId="0" xfId="8" applyFont="1" applyFill="1">
      <alignment horizontal="right" vertical="top"/>
    </xf>
    <xf numFmtId="0" fontId="9" fillId="2" borderId="0" xfId="1" applyFont="1" applyFill="1">
      <alignment vertical="top"/>
    </xf>
    <xf numFmtId="0" fontId="7" fillId="2" borderId="0" xfId="0" applyFont="1" applyFill="1">
      <alignment vertical="top"/>
    </xf>
    <xf numFmtId="164" fontId="6" fillId="2" borderId="2" xfId="5" applyFill="1">
      <alignment horizontal="center" vertical="center"/>
    </xf>
    <xf numFmtId="164" fontId="12" fillId="2" borderId="2" xfId="5" applyFont="1" applyFill="1">
      <alignment horizontal="center" vertical="center"/>
    </xf>
    <xf numFmtId="165" fontId="5" fillId="2" borderId="9" xfId="6" applyFill="1" applyBorder="1">
      <alignment horizontal="right" vertical="center" indent="1"/>
    </xf>
    <xf numFmtId="0" fontId="18" fillId="2" borderId="0" xfId="4" applyFont="1" applyFill="1">
      <alignment horizontal="right"/>
    </xf>
    <xf numFmtId="165" fontId="5" fillId="2" borderId="11" xfId="6" applyFill="1" applyBorder="1">
      <alignment horizontal="right" vertical="center" indent="1"/>
    </xf>
    <xf numFmtId="0" fontId="0" fillId="0" borderId="16" xfId="0" applyBorder="1">
      <alignment vertical="top"/>
    </xf>
    <xf numFmtId="165" fontId="5" fillId="2" borderId="17" xfId="6" applyFill="1" applyBorder="1">
      <alignment horizontal="right" vertical="center" indent="1"/>
    </xf>
    <xf numFmtId="0" fontId="2" fillId="0" borderId="18" xfId="7" applyBorder="1">
      <alignment vertical="top" wrapText="1"/>
    </xf>
    <xf numFmtId="0" fontId="0" fillId="0" borderId="20" xfId="0" applyBorder="1">
      <alignment vertical="top"/>
    </xf>
    <xf numFmtId="165" fontId="5" fillId="2" borderId="21" xfId="6" applyFill="1" applyBorder="1">
      <alignment horizontal="right" vertical="center" indent="1"/>
    </xf>
    <xf numFmtId="164" fontId="6" fillId="2" borderId="0" xfId="5" applyFill="1" applyBorder="1">
      <alignment horizontal="center" vertical="center"/>
    </xf>
    <xf numFmtId="165" fontId="5" fillId="2" borderId="23" xfId="6" applyFill="1" applyBorder="1">
      <alignment horizontal="right" vertical="center" indent="1"/>
    </xf>
    <xf numFmtId="0" fontId="2" fillId="0" borderId="25" xfId="7" applyBorder="1">
      <alignment vertical="top" wrapText="1"/>
    </xf>
    <xf numFmtId="165" fontId="5" fillId="2" borderId="22" xfId="6" applyFill="1" applyBorder="1">
      <alignment horizontal="right" vertical="center" indent="1"/>
    </xf>
    <xf numFmtId="165" fontId="17" fillId="0" borderId="6" xfId="6" applyFont="1" applyFill="1" applyBorder="1" applyAlignment="1">
      <alignment horizontal="center"/>
    </xf>
    <xf numFmtId="165" fontId="11" fillId="0" borderId="6" xfId="6" applyFont="1" applyFill="1" applyBorder="1" applyAlignment="1">
      <alignment horizontal="center"/>
    </xf>
    <xf numFmtId="165" fontId="11" fillId="0" borderId="12" xfId="6" applyFont="1" applyFill="1" applyBorder="1" applyAlignment="1">
      <alignment horizontal="center"/>
    </xf>
    <xf numFmtId="0" fontId="16" fillId="0" borderId="5" xfId="7" applyFont="1" applyFill="1" applyBorder="1" applyAlignment="1">
      <alignment horizontal="center" vertical="center" wrapText="1"/>
    </xf>
    <xf numFmtId="165" fontId="17" fillId="0" borderId="8" xfId="6" applyFont="1" applyFill="1" applyBorder="1" applyAlignment="1">
      <alignment horizontal="center" vertical="center"/>
    </xf>
    <xf numFmtId="165" fontId="17" fillId="0" borderId="4" xfId="6" applyFont="1" applyFill="1" applyBorder="1" applyAlignment="1">
      <alignment horizontal="center" vertical="center"/>
    </xf>
    <xf numFmtId="165" fontId="17" fillId="0" borderId="13" xfId="6" applyFont="1" applyFill="1" applyBorder="1" applyAlignment="1">
      <alignment horizontal="center" vertical="center"/>
    </xf>
    <xf numFmtId="0" fontId="0" fillId="0" borderId="0" xfId="0" applyFill="1">
      <alignment vertical="top"/>
    </xf>
    <xf numFmtId="0" fontId="0" fillId="0" borderId="10" xfId="7" applyFont="1" applyFill="1" applyBorder="1">
      <alignment vertical="top" wrapText="1"/>
    </xf>
    <xf numFmtId="0" fontId="0" fillId="0" borderId="18" xfId="7" applyFont="1" applyFill="1" applyBorder="1">
      <alignment vertical="top" wrapText="1"/>
    </xf>
    <xf numFmtId="0" fontId="0" fillId="0" borderId="0" xfId="0" applyFill="1" applyBorder="1">
      <alignment vertical="top"/>
    </xf>
    <xf numFmtId="0" fontId="2" fillId="0" borderId="18" xfId="7" applyFill="1" applyBorder="1">
      <alignment vertical="top" wrapText="1"/>
    </xf>
    <xf numFmtId="0" fontId="2" fillId="0" borderId="10" xfId="7" applyFill="1" applyBorder="1">
      <alignment vertical="top" wrapText="1"/>
    </xf>
    <xf numFmtId="0" fontId="2" fillId="0" borderId="24" xfId="7" applyFill="1" applyBorder="1">
      <alignment vertical="top" wrapText="1"/>
    </xf>
    <xf numFmtId="0" fontId="2" fillId="0" borderId="14" xfId="7" applyFill="1" applyBorder="1">
      <alignment vertical="top" wrapText="1"/>
    </xf>
    <xf numFmtId="0" fontId="0" fillId="0" borderId="20" xfId="0" applyFill="1" applyBorder="1">
      <alignment vertical="top"/>
    </xf>
    <xf numFmtId="0" fontId="16" fillId="0" borderId="7" xfId="7" applyFont="1" applyFill="1" applyBorder="1" applyAlignment="1">
      <alignment horizontal="center" vertical="center" wrapText="1"/>
    </xf>
    <xf numFmtId="165" fontId="14" fillId="0" borderId="3" xfId="6" applyFont="1" applyFill="1" applyBorder="1">
      <alignment horizontal="right" vertical="center" indent="1"/>
    </xf>
    <xf numFmtId="165" fontId="14" fillId="0" borderId="28" xfId="6" applyFont="1" applyFill="1" applyBorder="1">
      <alignment horizontal="right" vertical="center" indent="1"/>
    </xf>
    <xf numFmtId="0" fontId="20" fillId="0" borderId="15" xfId="7" applyFont="1" applyFill="1" applyBorder="1" applyAlignment="1">
      <alignment horizontal="center" vertical="top" wrapText="1"/>
    </xf>
    <xf numFmtId="0" fontId="20" fillId="0" borderId="15" xfId="7" applyFont="1" applyFill="1" applyBorder="1" applyAlignment="1">
      <alignment horizontal="center" wrapText="1"/>
    </xf>
    <xf numFmtId="0" fontId="21" fillId="0" borderId="27" xfId="7" applyFont="1" applyBorder="1">
      <alignment vertical="top" wrapText="1"/>
    </xf>
    <xf numFmtId="0" fontId="21" fillId="0" borderId="19" xfId="7" applyFont="1" applyBorder="1">
      <alignment vertical="top" wrapText="1"/>
    </xf>
    <xf numFmtId="0" fontId="21" fillId="0" borderId="26" xfId="7" applyFont="1" applyBorder="1">
      <alignment vertical="top" wrapText="1"/>
    </xf>
    <xf numFmtId="165" fontId="22" fillId="2" borderId="6" xfId="6" applyFont="1" applyFill="1" applyBorder="1" applyAlignment="1">
      <alignment horizontal="center"/>
    </xf>
    <xf numFmtId="165" fontId="17" fillId="0" borderId="29" xfId="6" applyFont="1" applyFill="1" applyBorder="1" applyAlignment="1">
      <alignment horizontal="center" vertical="center"/>
    </xf>
    <xf numFmtId="165" fontId="14" fillId="0" borderId="30" xfId="6" applyFont="1" applyFill="1" applyBorder="1">
      <alignment horizontal="right" vertical="center" indent="1"/>
    </xf>
    <xf numFmtId="165" fontId="14" fillId="0" borderId="31" xfId="6" applyFont="1" applyFill="1" applyBorder="1">
      <alignment horizontal="right" vertical="center" indent="1"/>
    </xf>
    <xf numFmtId="0" fontId="16" fillId="0" borderId="32" xfId="7" applyFont="1" applyFill="1" applyBorder="1" applyAlignment="1">
      <alignment horizontal="center" vertical="center" wrapText="1"/>
    </xf>
    <xf numFmtId="0" fontId="16" fillId="0" borderId="33" xfId="7" applyFont="1" applyFill="1" applyBorder="1" applyAlignment="1">
      <alignment horizontal="center" vertical="center" wrapText="1"/>
    </xf>
    <xf numFmtId="0" fontId="23" fillId="0" borderId="33" xfId="7" applyFont="1" applyFill="1" applyBorder="1" applyAlignment="1">
      <alignment horizontal="center" vertical="center" wrapText="1"/>
    </xf>
    <xf numFmtId="0" fontId="24" fillId="0" borderId="33" xfId="7" applyFont="1" applyFill="1" applyBorder="1" applyAlignment="1">
      <alignment horizontal="center" vertical="center" wrapText="1"/>
    </xf>
    <xf numFmtId="0" fontId="20" fillId="0" borderId="32" xfId="7" applyFont="1" applyFill="1" applyBorder="1" applyAlignment="1">
      <alignment horizontal="center" vertical="center" wrapText="1"/>
    </xf>
    <xf numFmtId="0" fontId="14" fillId="0" borderId="32" xfId="7" applyFont="1" applyFill="1" applyBorder="1" applyAlignment="1">
      <alignment horizontal="center" vertical="center" wrapText="1"/>
    </xf>
    <xf numFmtId="0" fontId="23" fillId="0" borderId="34" xfId="7" applyFont="1" applyFill="1" applyBorder="1" applyAlignment="1">
      <alignment horizontal="center" vertical="center" wrapText="1"/>
    </xf>
    <xf numFmtId="0" fontId="16" fillId="0" borderId="34" xfId="7" applyFont="1" applyFill="1" applyBorder="1" applyAlignment="1">
      <alignment horizontal="center" vertical="center" wrapText="1"/>
    </xf>
    <xf numFmtId="0" fontId="24" fillId="0" borderId="34" xfId="7" applyFont="1" applyFill="1" applyBorder="1" applyAlignment="1">
      <alignment horizontal="center" vertical="center" wrapText="1"/>
    </xf>
    <xf numFmtId="0" fontId="24" fillId="0" borderId="35" xfId="7" applyFont="1" applyFill="1" applyBorder="1" applyAlignment="1">
      <alignment horizontal="center" vertical="center" wrapText="1"/>
    </xf>
    <xf numFmtId="165" fontId="17" fillId="2" borderId="6" xfId="6" applyFont="1" applyFill="1" applyBorder="1" applyAlignment="1">
      <alignment horizontal="center"/>
    </xf>
    <xf numFmtId="0" fontId="14" fillId="0" borderId="33" xfId="7" applyFont="1" applyFill="1" applyBorder="1" applyAlignment="1">
      <alignment horizontal="center" vertical="center" wrapText="1"/>
    </xf>
    <xf numFmtId="0" fontId="25" fillId="0" borderId="32" xfId="7" applyFont="1" applyFill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 wrapText="1"/>
    </xf>
    <xf numFmtId="0" fontId="16" fillId="2" borderId="33" xfId="7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top"/>
    </xf>
    <xf numFmtId="0" fontId="10" fillId="2" borderId="0" xfId="0" applyFont="1" applyFill="1" applyAlignment="1">
      <alignment horizontal="center" vertical="top"/>
    </xf>
    <xf numFmtId="0" fontId="19" fillId="2" borderId="0" xfId="2" applyFont="1" applyFill="1" applyAlignment="1">
      <alignment horizontal="left"/>
    </xf>
    <xf numFmtId="0" fontId="13" fillId="2" borderId="0" xfId="3" applyFont="1" applyFill="1" applyAlignment="1">
      <alignment horizontal="right"/>
    </xf>
    <xf numFmtId="0" fontId="8" fillId="2" borderId="0" xfId="1" applyFont="1" applyFill="1">
      <alignment vertical="top"/>
    </xf>
  </cellXfs>
  <cellStyles count="9">
    <cellStyle name="DayDescriptions" xfId="7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 Label Left aligned" xfId="1"/>
    <cellStyle name="Input Label Right aligned" xfId="8"/>
    <cellStyle name="Normal" xfId="0" builtinId="0" customBuiltin="1"/>
    <cellStyle name="Title" xfId="2" builtinId="15" customBuiltin="1"/>
  </cellStyles>
  <dxfs count="20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6.jpeg"/><Relationship Id="rId1" Type="http://schemas.openxmlformats.org/officeDocument/2006/relationships/image" Target="../media/image5.jpeg"/><Relationship Id="rId6" Type="http://schemas.openxmlformats.org/officeDocument/2006/relationships/image" Target="../media/image10.jpeg"/><Relationship Id="rId5" Type="http://schemas.openxmlformats.org/officeDocument/2006/relationships/image" Target="../media/image9.png"/><Relationship Id="rId4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1049694</xdr:colOff>
      <xdr:row>0</xdr:row>
      <xdr:rowOff>128798</xdr:rowOff>
    </xdr:from>
    <xdr:to>
      <xdr:col>6</xdr:col>
      <xdr:colOff>1158921</xdr:colOff>
      <xdr:row>1</xdr:row>
      <xdr:rowOff>301301</xdr:rowOff>
    </xdr:to>
    <xdr:pic>
      <xdr:nvPicPr>
        <xdr:cNvPr id="2" name="Picture 1" descr="SE Ohio Regional Kitchen_logo_NEW_20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7119" y="128798"/>
          <a:ext cx="2061852" cy="55350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25400">
              <a:solidFill>
                <a:srgbClr xmlns:mc="http://schemas.openxmlformats.org/markup-compatibility/2006" val="000000" mc:Ignorable="a14" a14:legacySpreadsheetColorIndex="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19440</xdr:colOff>
      <xdr:row>4</xdr:row>
      <xdr:rowOff>29159</xdr:rowOff>
    </xdr:from>
    <xdr:to>
      <xdr:col>6</xdr:col>
      <xdr:colOff>9720</xdr:colOff>
      <xdr:row>5</xdr:row>
      <xdr:rowOff>845587</xdr:rowOff>
    </xdr:to>
    <xdr:sp macro="" textlink="">
      <xdr:nvSpPr>
        <xdr:cNvPr id="3" name="TextBox 2"/>
        <xdr:cNvSpPr txBox="1"/>
      </xdr:nvSpPr>
      <xdr:spPr>
        <a:xfrm>
          <a:off x="4134240" y="1095959"/>
          <a:ext cx="3895530" cy="1083128"/>
        </a:xfrm>
        <a:prstGeom prst="rect">
          <a:avLst/>
        </a:prstGeom>
        <a:solidFill>
          <a:schemeClr val="bg1">
            <a:lumMod val="7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400" b="1" i="0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Questions About Meals? Call To Reserve Or Cancel Your Meal By 8 A.M. The Day Of The Meal At</a:t>
          </a:r>
          <a:r>
            <a:rPr lang="en-US" sz="1800" b="1" i="0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 </a:t>
          </a:r>
          <a:r>
            <a:rPr lang="en-US" sz="1600" b="1" i="0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1-800-385-6813 Ext. 2217</a:t>
          </a:r>
          <a:r>
            <a:rPr lang="en-US" sz="1600" b="1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 </a:t>
          </a:r>
          <a:endParaRPr lang="en-US" sz="1600" b="1">
            <a:effectLst/>
            <a:latin typeface="+mj-lt"/>
          </a:endParaRPr>
        </a:p>
        <a:p>
          <a:pPr algn="ctr"/>
          <a:endParaRPr lang="en-US" sz="8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106914</xdr:colOff>
      <xdr:row>4</xdr:row>
      <xdr:rowOff>38877</xdr:rowOff>
    </xdr:from>
    <xdr:to>
      <xdr:col>3</xdr:col>
      <xdr:colOff>1885561</xdr:colOff>
      <xdr:row>5</xdr:row>
      <xdr:rowOff>806709</xdr:rowOff>
    </xdr:to>
    <xdr:sp macro="" textlink="">
      <xdr:nvSpPr>
        <xdr:cNvPr id="4" name="TextBox 3"/>
        <xdr:cNvSpPr txBox="1"/>
      </xdr:nvSpPr>
      <xdr:spPr>
        <a:xfrm>
          <a:off x="316464" y="1105677"/>
          <a:ext cx="3731272" cy="1034532"/>
        </a:xfrm>
        <a:prstGeom prst="rect">
          <a:avLst/>
        </a:prstGeom>
        <a:solidFill>
          <a:schemeClr val="bg1">
            <a:lumMod val="7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j-lt"/>
              <a:ea typeface="+mn-ea"/>
              <a:cs typeface="+mn-cs"/>
            </a:rPr>
            <a:t> </a:t>
          </a:r>
          <a:r>
            <a:rPr kumimoji="0" lang="en-US" sz="14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j-lt"/>
              <a:ea typeface="+mn-ea"/>
              <a:cs typeface="+mn-cs"/>
            </a:rPr>
            <a:t>All Meals Served with 1 cup of 1% White Milk  </a:t>
          </a:r>
        </a:p>
        <a:p>
          <a:pPr algn="ctr"/>
          <a:r>
            <a:rPr lang="en-US" sz="1400" b="1" i="0" u="none" strike="noStrike">
              <a:solidFill>
                <a:srgbClr val="000000"/>
              </a:solidFill>
              <a:effectLst/>
              <a:latin typeface="+mj-lt"/>
            </a:rPr>
            <a:t>This institution is an equal opportunity provider.</a:t>
          </a:r>
          <a:r>
            <a:rPr lang="en-US" sz="1400" b="1">
              <a:latin typeface="+mj-lt"/>
            </a:rPr>
            <a:t> </a:t>
          </a:r>
        </a:p>
        <a:p>
          <a:pPr algn="ctr"/>
          <a:r>
            <a:rPr lang="en-US" sz="1400" b="0" i="1">
              <a:solidFill>
                <a:schemeClr val="tx1"/>
              </a:solidFill>
              <a:latin typeface="+mj-lt"/>
            </a:rPr>
            <a:t>Meals Subject To</a:t>
          </a:r>
          <a:r>
            <a:rPr lang="en-US" sz="1400" b="0" i="1" baseline="0">
              <a:solidFill>
                <a:schemeClr val="tx1"/>
              </a:solidFill>
              <a:latin typeface="+mj-lt"/>
            </a:rPr>
            <a:t> Change</a:t>
          </a:r>
          <a:endParaRPr lang="en-US" sz="1400" b="0" i="1">
            <a:solidFill>
              <a:schemeClr val="tx1"/>
            </a:solidFill>
            <a:latin typeface="+mj-lt"/>
          </a:endParaRPr>
        </a:p>
      </xdr:txBody>
    </xdr:sp>
    <xdr:clientData/>
  </xdr:twoCellAnchor>
  <xdr:twoCellAnchor>
    <xdr:from>
      <xdr:col>10</xdr:col>
      <xdr:colOff>515126</xdr:colOff>
      <xdr:row>3</xdr:row>
      <xdr:rowOff>97197</xdr:rowOff>
    </xdr:from>
    <xdr:to>
      <xdr:col>13</xdr:col>
      <xdr:colOff>233264</xdr:colOff>
      <xdr:row>4</xdr:row>
      <xdr:rowOff>68038</xdr:rowOff>
    </xdr:to>
    <xdr:sp macro="" textlink="">
      <xdr:nvSpPr>
        <xdr:cNvPr id="5" name="TextBox 4"/>
        <xdr:cNvSpPr txBox="1"/>
      </xdr:nvSpPr>
      <xdr:spPr>
        <a:xfrm>
          <a:off x="11381402" y="826151"/>
          <a:ext cx="1788367" cy="301300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200" b="1" u="sng">
            <a:solidFill>
              <a:schemeClr val="tx1"/>
            </a:solidFill>
          </a:endParaRPr>
        </a:p>
      </xdr:txBody>
    </xdr:sp>
    <xdr:clientData/>
  </xdr:twoCellAnchor>
  <xdr:twoCellAnchor>
    <xdr:from>
      <xdr:col>15</xdr:col>
      <xdr:colOff>9719</xdr:colOff>
      <xdr:row>13</xdr:row>
      <xdr:rowOff>242984</xdr:rowOff>
    </xdr:from>
    <xdr:to>
      <xdr:col>16</xdr:col>
      <xdr:colOff>670637</xdr:colOff>
      <xdr:row>13</xdr:row>
      <xdr:rowOff>435041</xdr:rowOff>
    </xdr:to>
    <xdr:sp macro="" textlink="">
      <xdr:nvSpPr>
        <xdr:cNvPr id="6" name="TextBox 5"/>
        <xdr:cNvSpPr txBox="1"/>
      </xdr:nvSpPr>
      <xdr:spPr>
        <a:xfrm>
          <a:off x="14287694" y="5919884"/>
          <a:ext cx="1346718" cy="192057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chemeClr val="tx1"/>
              </a:solidFill>
            </a:rPr>
            <a:t>Closed For Holiday</a:t>
          </a:r>
        </a:p>
      </xdr:txBody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304800</xdr:colOff>
      <xdr:row>5</xdr:row>
      <xdr:rowOff>38100</xdr:rowOff>
    </xdr:to>
    <xdr:sp macro="" textlink="">
      <xdr:nvSpPr>
        <xdr:cNvPr id="7" name="AutoShape 2" descr="Free March Calendar Cliparts, Download Free March Calendar Cliparts png  images, Free ClipArts on Clipart Library"/>
        <xdr:cNvSpPr>
          <a:spLocks noChangeAspect="1" noChangeArrowheads="1"/>
        </xdr:cNvSpPr>
      </xdr:nvSpPr>
      <xdr:spPr bwMode="auto">
        <a:xfrm>
          <a:off x="11534775" y="1066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304800</xdr:colOff>
      <xdr:row>5</xdr:row>
      <xdr:rowOff>304800</xdr:rowOff>
    </xdr:to>
    <xdr:sp macro="" textlink="">
      <xdr:nvSpPr>
        <xdr:cNvPr id="8" name="AutoShape 3" descr="Free March Calendar Cliparts, Download Free March Calendar Cliparts png  images, Free ClipArts on Clipart Library"/>
        <xdr:cNvSpPr>
          <a:spLocks noChangeAspect="1" noChangeArrowheads="1"/>
        </xdr:cNvSpPr>
      </xdr:nvSpPr>
      <xdr:spPr bwMode="auto">
        <a:xfrm>
          <a:off x="115347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10</xdr:col>
      <xdr:colOff>155511</xdr:colOff>
      <xdr:row>9</xdr:row>
      <xdr:rowOff>854578</xdr:rowOff>
    </xdr:from>
    <xdr:to>
      <xdr:col>11</xdr:col>
      <xdr:colOff>165230</xdr:colOff>
      <xdr:row>11</xdr:row>
      <xdr:rowOff>361952</xdr:rowOff>
    </xdr:to>
    <xdr:pic>
      <xdr:nvPicPr>
        <xdr:cNvPr id="9" name="Picture 8" descr="Free fall leaf clip art clipartfest 3 - Clipartix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1787" y="4363277"/>
          <a:ext cx="699795" cy="586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301304</xdr:colOff>
      <xdr:row>7</xdr:row>
      <xdr:rowOff>629706</xdr:rowOff>
    </xdr:from>
    <xdr:to>
      <xdr:col>12</xdr:col>
      <xdr:colOff>281863</xdr:colOff>
      <xdr:row>9</xdr:row>
      <xdr:rowOff>66139</xdr:rowOff>
    </xdr:to>
    <xdr:pic>
      <xdr:nvPicPr>
        <xdr:cNvPr id="10" name="Picture 9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1857656" y="3010956"/>
          <a:ext cx="670636" cy="563882"/>
        </a:xfrm>
        <a:prstGeom prst="rect">
          <a:avLst/>
        </a:prstGeom>
      </xdr:spPr>
    </xdr:pic>
    <xdr:clientData/>
  </xdr:twoCellAnchor>
  <xdr:twoCellAnchor editAs="oneCell">
    <xdr:from>
      <xdr:col>12</xdr:col>
      <xdr:colOff>544285</xdr:colOff>
      <xdr:row>13</xdr:row>
      <xdr:rowOff>63834</xdr:rowOff>
    </xdr:from>
    <xdr:to>
      <xdr:col>13</xdr:col>
      <xdr:colOff>476250</xdr:colOff>
      <xdr:row>13</xdr:row>
      <xdr:rowOff>584718</xdr:rowOff>
    </xdr:to>
    <xdr:pic>
      <xdr:nvPicPr>
        <xdr:cNvPr id="11" name="Picture 10" descr="Free fall leaf clip art clipartfest 3 - Clipartix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90714" y="5739956"/>
          <a:ext cx="622041" cy="5208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447094</xdr:colOff>
      <xdr:row>5</xdr:row>
      <xdr:rowOff>155508</xdr:rowOff>
    </xdr:from>
    <xdr:to>
      <xdr:col>14</xdr:col>
      <xdr:colOff>556351</xdr:colOff>
      <xdr:row>6</xdr:row>
      <xdr:rowOff>86502</xdr:rowOff>
    </xdr:to>
    <xdr:pic>
      <xdr:nvPicPr>
        <xdr:cNvPr id="12" name="Picture 11" descr="250 Fall clipart ideas | fall, clip art, fall clip art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83599" y="1477345"/>
          <a:ext cx="799334" cy="79601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9719</xdr:colOff>
      <xdr:row>12</xdr:row>
      <xdr:rowOff>9718</xdr:rowOff>
    </xdr:from>
    <xdr:to>
      <xdr:col>5</xdr:col>
      <xdr:colOff>1895281</xdr:colOff>
      <xdr:row>13</xdr:row>
      <xdr:rowOff>913623</xdr:rowOff>
    </xdr:to>
    <xdr:sp macro="" textlink="">
      <xdr:nvSpPr>
        <xdr:cNvPr id="4" name="TextBox 3"/>
        <xdr:cNvSpPr txBox="1"/>
      </xdr:nvSpPr>
      <xdr:spPr>
        <a:xfrm>
          <a:off x="6084336" y="5491453"/>
          <a:ext cx="1885562" cy="1098292"/>
        </a:xfrm>
        <a:prstGeom prst="rect">
          <a:avLst/>
        </a:prstGeom>
        <a:solidFill>
          <a:schemeClr val="bg1">
            <a:lumMod val="7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 b="1" i="0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Questions About Meals? Call To Reserve Or Cancel Your Meal </a:t>
          </a:r>
          <a:r>
            <a:rPr lang="en-US" sz="1100" b="1" i="0" u="sng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By 8 A.M</a:t>
          </a:r>
          <a:r>
            <a:rPr lang="en-US" sz="1100" b="1" i="0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. The Day Of The Meal </a:t>
          </a:r>
          <a:r>
            <a:rPr lang="en-US" sz="1100" b="1" i="0" u="sng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At</a:t>
          </a:r>
          <a:r>
            <a:rPr lang="en-US" sz="1400" b="1" i="0" u="sng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 </a:t>
          </a:r>
          <a:r>
            <a:rPr lang="en-US" sz="1200" b="1" i="0" u="sng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1-800-385-6813 Ext. 2217</a:t>
          </a:r>
          <a:r>
            <a:rPr lang="en-US" sz="1200" b="1" u="sng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 </a:t>
          </a:r>
          <a:endParaRPr lang="en-US" sz="1200" b="1" u="sng">
            <a:effectLst/>
            <a:latin typeface="+mj-lt"/>
          </a:endParaRPr>
        </a:p>
        <a:p>
          <a:pPr algn="ctr"/>
          <a:endParaRPr lang="en-US" sz="800">
            <a:solidFill>
              <a:schemeClr val="tx1"/>
            </a:solidFill>
          </a:endParaRPr>
        </a:p>
      </xdr:txBody>
    </xdr:sp>
    <xdr:clientData/>
  </xdr:twoCellAnchor>
  <xdr:twoCellAnchor>
    <xdr:from>
      <xdr:col>5</xdr:col>
      <xdr:colOff>1943879</xdr:colOff>
      <xdr:row>12</xdr:row>
      <xdr:rowOff>9717</xdr:rowOff>
    </xdr:from>
    <xdr:to>
      <xdr:col>7</xdr:col>
      <xdr:colOff>19439</xdr:colOff>
      <xdr:row>13</xdr:row>
      <xdr:rowOff>913622</xdr:rowOff>
    </xdr:to>
    <xdr:sp macro="" textlink="">
      <xdr:nvSpPr>
        <xdr:cNvPr id="2" name="TextBox 1"/>
        <xdr:cNvSpPr txBox="1"/>
      </xdr:nvSpPr>
      <xdr:spPr>
        <a:xfrm>
          <a:off x="8018496" y="5491452"/>
          <a:ext cx="1982754" cy="1098292"/>
        </a:xfrm>
        <a:prstGeom prst="rect">
          <a:avLst/>
        </a:prstGeom>
        <a:solidFill>
          <a:schemeClr val="bg1">
            <a:lumMod val="7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6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j-lt"/>
              <a:ea typeface="+mn-ea"/>
              <a:cs typeface="+mn-cs"/>
            </a:rPr>
            <a:t> </a:t>
          </a:r>
          <a:r>
            <a:rPr kumimoji="0" lang="en-U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j-lt"/>
              <a:ea typeface="+mn-ea"/>
              <a:cs typeface="+mn-cs"/>
            </a:rPr>
            <a:t>All Meals Served with 1 cup of 1% White Milk  </a:t>
          </a:r>
        </a:p>
        <a:p>
          <a:pPr algn="ctr"/>
          <a:r>
            <a:rPr lang="en-US" sz="1100" b="1" i="0" u="none" strike="noStrike">
              <a:solidFill>
                <a:srgbClr val="000000"/>
              </a:solidFill>
              <a:effectLst/>
              <a:latin typeface="+mj-lt"/>
            </a:rPr>
            <a:t>This institution is an equal opportunity provider.</a:t>
          </a:r>
          <a:r>
            <a:rPr lang="en-US" sz="1100" b="1">
              <a:latin typeface="+mj-lt"/>
            </a:rPr>
            <a:t> </a:t>
          </a:r>
        </a:p>
        <a:p>
          <a:pPr algn="ctr"/>
          <a:r>
            <a:rPr lang="en-US" sz="1100" b="0" i="1">
              <a:solidFill>
                <a:schemeClr val="tx1"/>
              </a:solidFill>
              <a:latin typeface="+mj-lt"/>
            </a:rPr>
            <a:t>Meals Subject To</a:t>
          </a:r>
          <a:r>
            <a:rPr lang="en-US" sz="1100" b="0" i="1" baseline="0">
              <a:solidFill>
                <a:schemeClr val="tx1"/>
              </a:solidFill>
              <a:latin typeface="+mj-lt"/>
            </a:rPr>
            <a:t> Change</a:t>
          </a:r>
          <a:endParaRPr lang="en-US" sz="1100" b="0" i="1">
            <a:solidFill>
              <a:schemeClr val="tx1"/>
            </a:solidFill>
            <a:latin typeface="+mj-lt"/>
          </a:endParaRPr>
        </a:p>
      </xdr:txBody>
    </xdr:sp>
    <xdr:clientData/>
  </xdr:twoCellAnchor>
  <xdr:twoCellAnchor>
    <xdr:from>
      <xdr:col>4</xdr:col>
      <xdr:colOff>272143</xdr:colOff>
      <xdr:row>1</xdr:row>
      <xdr:rowOff>58319</xdr:rowOff>
    </xdr:from>
    <xdr:to>
      <xdr:col>5</xdr:col>
      <xdr:colOff>106913</xdr:colOff>
      <xdr:row>3</xdr:row>
      <xdr:rowOff>9721</xdr:rowOff>
    </xdr:to>
    <xdr:sp macro="" textlink="">
      <xdr:nvSpPr>
        <xdr:cNvPr id="8" name="TextBox 7"/>
        <xdr:cNvSpPr txBox="1"/>
      </xdr:nvSpPr>
      <xdr:spPr>
        <a:xfrm>
          <a:off x="4393163" y="437375"/>
          <a:ext cx="1788367" cy="301300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200" b="1" u="sng">
            <a:solidFill>
              <a:schemeClr val="tx1"/>
            </a:solidFill>
          </a:endParaRPr>
        </a:p>
      </xdr:txBody>
    </xdr:sp>
    <xdr:clientData/>
  </xdr:twoCellAnchor>
  <xdr:twoCellAnchor>
    <xdr:from>
      <xdr:col>15</xdr:col>
      <xdr:colOff>9719</xdr:colOff>
      <xdr:row>13</xdr:row>
      <xdr:rowOff>242984</xdr:rowOff>
    </xdr:from>
    <xdr:to>
      <xdr:col>16</xdr:col>
      <xdr:colOff>670637</xdr:colOff>
      <xdr:row>13</xdr:row>
      <xdr:rowOff>435041</xdr:rowOff>
    </xdr:to>
    <xdr:sp macro="" textlink="">
      <xdr:nvSpPr>
        <xdr:cNvPr id="16" name="TextBox 15"/>
        <xdr:cNvSpPr txBox="1"/>
      </xdr:nvSpPr>
      <xdr:spPr>
        <a:xfrm>
          <a:off x="15016454" y="4675025"/>
          <a:ext cx="1350994" cy="192057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chemeClr val="tx1"/>
              </a:solidFill>
            </a:rPr>
            <a:t>Closed For Holiday</a:t>
          </a:r>
        </a:p>
      </xdr:txBody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304800</xdr:colOff>
      <xdr:row>5</xdr:row>
      <xdr:rowOff>38100</xdr:rowOff>
    </xdr:to>
    <xdr:sp macro="" textlink="">
      <xdr:nvSpPr>
        <xdr:cNvPr id="1026" name="AutoShape 2" descr="Free March Calendar Cliparts, Download Free March Calendar Cliparts png  images, Free ClipArts on Clipart Library"/>
        <xdr:cNvSpPr>
          <a:spLocks noChangeAspect="1" noChangeArrowheads="1"/>
        </xdr:cNvSpPr>
      </xdr:nvSpPr>
      <xdr:spPr bwMode="auto">
        <a:xfrm>
          <a:off x="11534775" y="1066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304800</xdr:colOff>
      <xdr:row>5</xdr:row>
      <xdr:rowOff>304800</xdr:rowOff>
    </xdr:to>
    <xdr:sp macro="" textlink="">
      <xdr:nvSpPr>
        <xdr:cNvPr id="1027" name="AutoShape 3" descr="Free March Calendar Cliparts, Download Free March Calendar Cliparts png  images, Free ClipArts on Clipart Library"/>
        <xdr:cNvSpPr>
          <a:spLocks noChangeAspect="1" noChangeArrowheads="1"/>
        </xdr:cNvSpPr>
      </xdr:nvSpPr>
      <xdr:spPr bwMode="auto">
        <a:xfrm>
          <a:off x="115347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16</xdr:col>
      <xdr:colOff>369338</xdr:colOff>
      <xdr:row>9</xdr:row>
      <xdr:rowOff>818457</xdr:rowOff>
    </xdr:from>
    <xdr:to>
      <xdr:col>18</xdr:col>
      <xdr:colOff>60649</xdr:colOff>
      <xdr:row>12</xdr:row>
      <xdr:rowOff>85531</xdr:rowOff>
    </xdr:to>
    <xdr:pic>
      <xdr:nvPicPr>
        <xdr:cNvPr id="10" name="Picture 9" descr="Cute snowman clipart | Premium Vecto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76073" y="4327156"/>
          <a:ext cx="1071464" cy="12401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641049</xdr:colOff>
      <xdr:row>9</xdr:row>
      <xdr:rowOff>379054</xdr:rowOff>
    </xdr:from>
    <xdr:to>
      <xdr:col>14</xdr:col>
      <xdr:colOff>332788</xdr:colOff>
      <xdr:row>11</xdr:row>
      <xdr:rowOff>485969</xdr:rowOff>
    </xdr:to>
    <xdr:pic>
      <xdr:nvPicPr>
        <xdr:cNvPr id="11" name="Picture 10" descr="86,900+ Deer Snow Stock Photos, Pictures &amp; Royalty-Free Images - iStock |  Baby deer snow, Roe deer snow, Whitetail deer snow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7401" y="3887753"/>
          <a:ext cx="1761969" cy="11857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320739</xdr:colOff>
      <xdr:row>5</xdr:row>
      <xdr:rowOff>578691</xdr:rowOff>
    </xdr:from>
    <xdr:to>
      <xdr:col>19</xdr:col>
      <xdr:colOff>108043</xdr:colOff>
      <xdr:row>7</xdr:row>
      <xdr:rowOff>728954</xdr:rowOff>
    </xdr:to>
    <xdr:pic>
      <xdr:nvPicPr>
        <xdr:cNvPr id="13" name="Picture 12" descr="NATURE: Snow Chick | KPBS Public Media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27474" y="1900528"/>
          <a:ext cx="1857533" cy="12096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447091</xdr:colOff>
      <xdr:row>1</xdr:row>
      <xdr:rowOff>194388</xdr:rowOff>
    </xdr:from>
    <xdr:to>
      <xdr:col>14</xdr:col>
      <xdr:colOff>158425</xdr:colOff>
      <xdr:row>5</xdr:row>
      <xdr:rowOff>70222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2693520" y="573444"/>
          <a:ext cx="1091487" cy="818615"/>
        </a:xfrm>
        <a:prstGeom prst="rect">
          <a:avLst/>
        </a:prstGeom>
      </xdr:spPr>
    </xdr:pic>
    <xdr:clientData/>
  </xdr:twoCellAnchor>
  <xdr:twoCellAnchor editAs="oneCell">
    <xdr:from>
      <xdr:col>5</xdr:col>
      <xdr:colOff>1251041</xdr:colOff>
      <xdr:row>0</xdr:row>
      <xdr:rowOff>0</xdr:rowOff>
    </xdr:from>
    <xdr:to>
      <xdr:col>6</xdr:col>
      <xdr:colOff>601722</xdr:colOff>
      <xdr:row>3</xdr:row>
      <xdr:rowOff>138853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7325658" y="0"/>
          <a:ext cx="1304278" cy="867807"/>
        </a:xfrm>
        <a:prstGeom prst="rect">
          <a:avLst/>
        </a:prstGeom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13</xdr:row>
      <xdr:rowOff>304800</xdr:rowOff>
    </xdr:to>
    <xdr:sp macro="" textlink="">
      <xdr:nvSpPr>
        <xdr:cNvPr id="2049" name="dimg_MSqXae_KO7HCp84PreWxmAk_3" descr="data:image/jpeg;base64,/9j/4AAQSkZJRgABAQAAAQABAAD/2wCEAAkGBxIQEhUTExMVFRUXGBcXGBgYFhkZGxocGhcXGhobGhwYHSggHx0nGxcXIzEjJSktLy4uFx8zODMtNygtLysBCgoKDg0OGxAQGislICYtLS0tLSstLS0tLS0vLS0tLS0tKy0tLS0tLS01LS0tLS0tLS0tLS0tLS0tLS0tLS0tLf/AABEIAKsBJwMBIgACEQEDEQH/xAAcAAEAAgIDAQAAAAAAAAAAAAAABgcEBQECAwj/xABBEAACAQIEAwYDBAYKAgMAAAABAgADEQQSITEFBkETIlFhcYEHkaEUMlLBQmJykrHRFyMzgpOistLh8BbCNKPT/8QAGQEBAAMBAQAAAAAAAAAAAAAAAAIDBAEF/8QAKhEAAwACAgEDAgUFAAAAAAAAAAECAxESITEEQVEicRMyQmGBFJGhwfD/2gAMAwEAAhEDEQA/ALxiIgCIiAIiIAiIgCIiAIiIAiIgCIiAIiIAiIgCIiAIiIAiIgCIiAIiIAiIgCIiAIiIAiIgCIiAIiIAiIgCIiAIiIAiIgCIiAIiIAiIgCInF4BzERAEREAREQBESuedOf3o1Hw+GADL3WqnWx6hF208TfW+nWcqkvJGqUrbJTzPzTQwC9/vVD92mpGY+Z8F8z7Xmh4H8S6FZ8ldOwvs2bMv942BX129JVOJxD1GLuxZmNyzG5PuZ5yh5XsoeZ76PpNGBFwQQdQR1naUlyjznVwJCNepQ/BfVfNCf9Ox8t5c+ExC1UWohurqGU+IIuJdNqi6LVHtERJExERAEREAREQBERAEREARE6VaiqCzEAAXJJsBAO881rqSVDKSNwCLj1EhPMHNTVLpQJVer7M3p4D6+kjCMQbgkHxBsfnM1+pSel2Zr9Qk9LsuGJXnDObK9Kwf+tXz0b2b+cl/CuPUMRYK1m/A2h9uh9pZGabLIyzRtIiJaWiIiAJ0rVQilmNgAST4AbzvIfzzxW1sOp3ALny6L+fykMlqJ2Qu1M7Nfxbm2rUJFL+rTx/SPv09vnI/UqMxuxJPiSSfmZ0iebV1XbZ59XVeWSzlbmQqRRrNdTork7eTHw8+n8JsJTFOrdmU9LfI3t/3yk+5M40ag7Gobsoup8VHQ+Y/h6TVgy/po04cv6WSqIiazUIiIBreYuLLg8PUrN+iO6PxMdFHubT5+q1C7FmN2YlifEk3J+Zkz+KPHe3xH2dT/V0Tr51CNf3QbeuaQmZslbejLlrb0czgKSQqgszEKoAuSx0AHmTpOZmcGxhoYilVG6OreovqPcXEgiteTxxXD6+HIWtSekegcWvbcg7H2lxfDHH9rgUUnWkzUz6DvL/lYfKbDnHgAx2HantUXvU28GA2Pkdj6+UinweYr9qpkEFWpkg9D31Pv3fpLlPGjRM8bLIiIlxcIiIAiIgCIiAIiIAmDxnitLCUjVrNlQWGguSTsABuZnSNc+rhXwxp4msKQY3RrFjmXqFGrDXUeB6Tjekcb0iOca+J4VkGFph1tdzUzKd/ugDbTrqNZ15i422JYZSRSyoyr+0ga58SM1vaVziKSq1g4qL+JQwuPR1BB9pkYjiFWrUzBstz3VU2VR0A8gLDWZMlVS0Y7uqWiSxAiYzMeddiozdBuPLr7jee1GqVIZTYgggj5gzrGF4dWWn2hQ9kLqjDUWB622/RGvgfGdS34JJfBavBeIDEUVqDc6MPBhuP++MzpA+ReIZKppE6OLj9ofzF/kJPJ6eK+c7PQxXynYiIlhYJU/F65qV6jHq7fIGw+gEsHmLjIwqeLtfKPzPkJWjG+p3Mx+qpdSZPU0ukcRETGZDZcA4UmJqOpYpUKAqdwcpNwR/e6eE98Hh6mDxdIVBY5wL9CGOUkHqLGePLdbJiqR/Wt+8Cv5zcc7cQSoVpq3epMcwy9SBsfL8/KXyp4cvdMvlLhy90TecyL8pcZDqtF3Z6pzNcgnTe2Y6nT+UlE3xSpbRtmlS2hETpXqqilmNlUFiT0AFyflJEj544z/8AIr31PbVb/wCI0xJ6Yqv2ju9rZ2Z7ftMT+c85jZhYjNbXw1ic00LEKNSdBOA+kaThlDDYgEe4lX8C5kSlxSvkosUxDqhAIJVhcFrLcEFiSddjfykr5W4yiYGl2zhWpgUm3Nyo7tuputj84wvJmB7Va601Iv2igHu5jre22Ud0gdDead8taNW+WmiURESwsEREAREQBERAEREASF/EXlc4tBWR7NRRzlIJDD71hbZtPe8mkTjW1o41taZ8+cuYLt61rAqiVKjX1ACoxW/lnyj3ndeD59Vay9Qd18R7HSWD8V+KJw3AMaNOmlSvUSmLKBfd2Jta/dU7+MoOvxR6ysKztfVgRoCbDQqLDoNekz1ir2ZneF+xbNIKVJzoFWwJLAAHwJ8ZzTCtfLUpsQCbK4JsOukrjhlNn4bWpU6ZqM1dGyqCdAFGy69CZtOR8C9Ko/aYOojdnV/rTnChco7tjcXJ95hyY3Kp8vD8f8zXj9Hiek0+/cllDEo5YKb5dCdLddrHyk65Br5qdWkdQCGsfBhY/wCn6z5moVmVnyaG+pDFbb21BB8ZZfwf5vqjHphq5uKysqk694DOuvW4Ujc7zdGBxW0zLOHjW0yX851aWBqpVwxRitTvoGB7MjUXA1F9dD4ST8j8yVOIJVd6QQK4VSCSDcXtr1GmvnK8xfLOIxOLxbCmKVNXqPnuSCt3bQXuSSAbdLmd+ScLXTidKi/aKKYZjbNa1msN7ZW3vbX6yUrjXSE7mul0W99sTtOzvdt7eGl9YxWLSnYMdWNgPH/t5H1rVu3LBB2ltV9h5+EcSrVmZDUQKQe6PHUefpLzQaHnavmxTAnRFUemmb/2kTfjWGVgprU8xIAAa5uTYbX6yEc6cdqY3E16lRrJ2jBVVtMq2VdL2ubDU+Jmq4bh6jPTdaJZQ6NcZjYBgb6Ha2u0yXg23TZn/p063TLRx3GcHQqNTqYgK62DDIxtcA7gW2IjFcWw1NabmsuSqGKMQQDlIB38z1kT5g4DiamKqYpaIekzqwBZLNYKMhBYG11N/KduasFiKtHDZsMtMKlUlaSnKlyh0Ck6EC8xxCbj69789r4NmX0uLjX06+H38/uyYYXGI9mpurW1BVgfTaT7iHB0xFsWWtekGy20Jy6XPqRp5T5ipuyMCq5WGxLlW/1CX78PeP1cXwsBgC9J2pVPELoyH91lHtN8YEun2jJGBT+6JTyxwqkl69JmK1B3QwtlF/nJBNFwStWsi5B2eve9z5+PlOTxeq5PZU8yjrYn+Bl0ypWkXTKlaRvJCvivxFqWEFNTbtnyt+wAWI9yFB8iZMcOxKqWFiQLjwMof44cwNXxFKggGSkhY3a1zUawvqOlO9v1p2ltCltaI8+OpKbFxfwGp+kzsLXwn2ZMRVqVFV3ZFCpfVd+khmEw7Oe6jd0i9gSPYyS4Xg1Svw2gq5QadaqWDNY97a3nMmaVKXeuzuHDO31vo2dGpg61Ks9GrUJop2jBktpr5eRmXyvic6EqpKk6Pa22hGupHp5zH4dw/FUcBiUqrRVTRdaQS2clrnvNud9LzVcqcXfDA0sQCtIBirZSbEm5BK30N2MohclST3p/6/gj6vFKlOVp/BPEue6PG9r/AM5PeTqWIVD2t8llFMGxI3va3TaVdwriaV6r01PfumVDoxzKLWB1vtp0vrLY5W4TUwyMKjA5iCFFyF0136n8pbglq+zLglquzeRETcbBERAEREAREQBERAE4vOZFObuaVw16aMA/Vj+jfoB1a3ykapStsjVKVtkW+LWAXH1qFLtSqUQ5cKBcs+WwudBYKeh+9I3g+XMLS+7RUkdX75/zXt7Tf8rUDxCuyjMKajNUqHe52AvuSb7+Blh4Dl7D0dRTDN+J+8froPYTLxyZO96Rm1kyd70itaHB6tQhqV6dho1rL18Pfa89KmGxVNglRlfNtlOuungLya8wcEepUNVHYXAGmtreFiNP5mYOB4G2fMczt0JFgPnKqwLemt/wb8WBfh65P+5APsFN6lVatNW72zqD1PiJr6XAKVHGYetRvTNNlqAA3U5WY2sdRfUaHrLuw/A0GbPaoG6Mo016SNc0coJTVsTQzXpqT2W9wL5rE63sSba3taXfhXPcsxPHcPcs3nLdZaj1WU3Daj95p1oYVaOKpol8oBsCSbDKxAF+g2A6AASvOA8dVHujsubddj6rrv5X1lmcJwSsVriqalxcH2I1vcy/HkVfcti1X3PNWtjTfqP/AEEwOe8aKKoSbE5gvqcuvtvMzmvsqVM1nJBGgtbU9L326m/gJVXHOP8A2iwOaoRYKdgP2Rr/AMzmTJx6Xk5kycel5MEct4fDUu6mZrr3n7x/kPYCbCj2rjKjK/d1CIWygj9IhLLp1JEnPAeRKYoj7WzVGYZil8qJcDTTe1upt5TZpy4MnZU2y0ugAyj2UafQSpYaf5mVzhb/ADMhGJ4A9PDgO4vnGi3I1B6m07YzAPTAujupUXZFZgBaxzZQSu++3nJdi+X3KCmAQARYjXx8SPGbLCcKcIQdLrl3sbaeRHSVrDt60bMvp8Tnp/5Kjq8PFRSAadVNe66hv4gi/wApuPh92OFTEKt0Wvl7t7qHS+ovqMwYDU/oiTDG8mUsQSGdlbqVGVrexsw9biQvmbANwyotIjtKTqSrmwY9HDW0J22toRJuLx9pmJzePtFpcCN6C+WYf5ifznbhOANAMCwNyNhILyLxum1VENRj0W++osA3jvoZPeI4LtlC5stjfa/Qjx85pi1S2jRNKltGDj+LdjVIdlWkq3Ynp3Sf420lCcSqJi61SuVvd+6G1yqFVV02v3b+t5mc3cdqPiKtO5y03dADoBlYrew3JtuT6Wkl5E+H64ygMVXd17QnIikqCoNsxykHU3sL2sAesg26ekVtuukRGirMwRQzt+BAXYf3VuRM3g/KNaohq1P6tVb7hF26XJF7AbeflLq4Ly/h8ChWkgBbQ5VAJ/n6kzHTgLU75O8GJJBIvqPQCQqGl0W4cMb+pla4vk9mp9ph37Q9UYBW8wGva/rYecjlelUw7ha1J6bX0WqhW9vC+jD0Jl0cP5eZGJ1VTupIt7Wm9xGHp1lNOrTVlO6OAyke+hnIxtrsZsMb+k+dqDBK9PEWBqU6i1A2xJVr6kdD+c+geX+NUsbRFWmd9GXqjdVP/dd5DebfhzhxQq1cIr06qqXVAxKNbUrla9ri9rW1tKt4FzRXwdQVaTW8R0Yb2YbEfUdCJJbh6ZStw9M+l4njgq/aU0e1syq1vC4Bt9Z7S8vEREAREQBERAEREASq+feT8U9d8RSU1UfXKPvJpqLdRcX0112lqRI1KryRqVS0yLfDvh4w+FCWIqE5qtwQQzKCFN+oQqD5385KZpOG8xU8S6LS1DGub/q0anZEj1c6eQM3c6vHR2da6PLEV0pqXdgqjdmIAHqTOaNZXUMrBlIuCDcEeREqn4n8SxZrNQdSuHBVksuj2Xct1NydOlhp1mgocz4ilhaeHo1GphWdmKmxNzooO4A1PmWlbyJMreVJ6L5nBml5O4sMXhKVTPncALUNrd8AZrj3v7zdMbDWWJ7LE9lMcZ5KxJxlWnh6JamWzK2yBW1tmOndNxYa6S1OWeGNhcNTou2dlBzN0uSTpfoL29pkYPiCValamPvUWVWH7SK4PoQ30MzJGYSeyMwk9o0fN3APt+HNLPkYMHU2uLgEWYeFifoekgPAORsRRxSNiEXs6bBrglgxH3bWU6ZrXuBLamv4txWnhsmc/wBo4QfIsT7BT9PGHKb2xUJvbPQ1FOrtcDplNvfTWev2pNBfU626/LeePDKhrUabuBd1V7EbZhe3te3tMtUA2AHpJkjzuzbd0eY1PqOg+vpOGxAX7/d89x7Ge8QdMapWRra+YIufkRI5zvwg43DimpBdWDIxVhrsQbKdwT7gSUmkpN8ov42mt45xpMKjuw0Ts2b9l6oRiPMAk29Jx612cetdkE5P5AxCV0rYghFpsGCg3ZiNr9Av18hLQnCkEXG05nJlT4OTKldEU5m5AweOY1GVqdU71KZAJ82BBUnzIv5zL5e4C2Dzk1O1zZETu5ezpU1ASmq3tYHMSdyW1m8r1VRWdiAqgsxOwAFyT7SM8rc0fa6WHfrXqYnQ7hKbuFHrY0vrHSY62SRWUddfPec9oT90e50H8zPWJIkeQZl31HiPzH8oZ1PX+N56xAMHF0qrgZHyEMpuVvcA95SLi4IuOltD0kb4Z8NsBRqmsUaqxdnUOQUW7XACgAEDpmvtJTxGoVpVCDZgjkew39jaYXKvGlx2FpYhdM6jMPwsNGX2YGc62c0jbRETp0REQBERAEREAREQBNLzljmoYKu9P+0yFadt8zCwt5i9/abqanmTBrWo2a+hBFuh2/ORttS2jjTfS8lYfB3EsuJNOpcZaFRVB0sO1Wob382Yy4qNUOoZTcMAQfIi4lE8UrthcY5Q3Kgp4aPSyn6MfkJb/JmNFfA4dwbns1Q/tJ3G+qmV4q2tFeN+ZfkiPxRTHFv6vP8AZVp5myGwvc5u0sbkWtvpIzyjwaliKVapVpu1OmyZmQnOoIN2UC4bLYErY6Ncaixu1lBFiLgzyw2Fp0ly00VF3sqhR8hJONvZ1491sweW+G4fD0FXDG9M98NmzZyf0r9dANvCZHGbfZ619uzqX/dMyaVJUAVQFA2AFgPQCQTnfmjs/tmHuP7GkijrnqGpn/8ArKn285JtJEm1KNB8P+N1qvFKlRgwSvTRGJFgXp00AN/ElX/eluys/h5w9XSjUJJIZrAaAZWNpZchhptPZyFSX1e5zKp+JuJerjKSLfJSAFxsHc969v1Qn1lrSCc2cMQPUqC4OhI6G9hI56ano5kmql8fuSLgHEFalQTq1In07Mqp+p+k3MrDgHETRrUix7ikr6B9/rY+0s4MJ3Dk5ycw3yk5iIlxacEyvfipVNgi65kAIHh2qkfVJL+ZcUKWGqnqVKj1bT87+0gONxRxVdSx3yJ8rC/zufeZs+TS17lGa/0ryS74fYtqmCpB/v070yDvZT3L/wBzLJJNLytgVo02y31bUk72A/5m6l2Ntymy5S5Wq8kP+KmKdcBUp0wS9UhLDfLcF/8AKLf3pXfw2x7UsVhab6KHrCx0saqBba/rInzMtfmrALWRM17gmxHS4/4HylJY9imIcqbMlVrHwKtofmBKbp8yrIqTVex9D06oYsAblTY+RsGt8mB953kB5A5mGJxOJVu6auSso/WFOnTqAfugjyvJ3TqBtiDYke4NiPnNEvaLZra2d4ia/j2PGHw9are2RGI9bd0e7WHvOnSMfErihwwolTq64hCPENSsPk5Q+00fwSr1EWvQdWCnLUp30vplewOttEM0/wAQeODFvQt+jQRm8nqqrsPYZZOORuHqoSrqWNJT5DMF6TO7fNaKlyq214RM4iJoLRERAEREAREQBERAE6uoIIIuDO0QCkvirww4Ou1exNKoFKnfvABSl/HS/ofIzX/DH4gmhUfDVilOnWv2VRrladW1hn/UbS50sQPEkXRzLy/Q4hQbD1wShIPdOUgqbgg+Mhf9CnDfx4n/ABE//OQUJPaIqUm2SXk/nCjxBCP7LEUzlrUGPeRxo1vxLcGzD6bSSSHcE+GvD8IDlSozEhu0aqwcWFhlKFbe0mCiwtJkjScwczUcElepVPdoojb6szlwtNf1jlH7wO0+dv8AyV8VXZ6wGeq5N1vux0Wx1tsB6CXjzB8NsLjqjVK1bEnM5qZBUUIGKqtwMm+VVUXJsBaYnC/hFw7D1qdYGu7U2V1D1BlzKQVJyqCbEDS9tJGp5EalUtM33JHBjhcLSVxapYlr9CxLW9rge0kM4nM6kktIkJreOcNFek6j7+XunzGoB8rzZRDSa0wfPHNXMpwlQ0FQGqv3817KT0sNSbWPuJtuWPi0RSAxVhVo6qwuFq0jbMh3s6gAjxy230M85j+GOAx9dsRV7Vaj2zZHsGygKDYg62AGnhNavwX4YDqcQR4GqLHy0UH5SuMShdFcY5ldE94djkr01qUzdWHy8j5zx47xEYai1TTNoqA9Xc5UH7xF/AXPSenDuGUsOCtJMgNtATbQWGhPhMLmrlnD8SoijiA2UMHUoxUhgCLjpsxFiDvLFvXZNb12U98RPia1XEdlhcj0KWhcgkVH6stiO6Ngeup2tN18N8SOJOrBSvZm9UeFtVsfAnb0PhNx/Qtw38WJ/wARf9klPKPKGG4Wjphw/fILM7ZmNhYeAAFzsOpldYpp7ZGsc09+5vKVMKAALATvES0mdK1IMLEXEoT4kYFuH4iozKSlRy1I9GzEki/ipvf28Zf00XNnKmG4nTWniA1kbOpVsrA2IOvmDsRIVCojU8lpnzZw/muvh6qVqYUMjZhv8ib7EXB9ZePI3NVPF4ur2Z7lenTrhb3KVAiLUQ+e3yv1mP8A0LcM/FiP8Uf7JJOWeSMFw4DsKZzgse0ZiznMLG58LdLWneOvA4peDc8Sx9PD0nrVWypTUux8ABf5yhOePiM+Io0cPRII1rVydRndi60gQdRTzWPmB+HW+OL8Ko4umaVdM6HdSSAdCOh8/nrIL/QvwzxxH+KP9s61s7rfkqXl7EvjKq0FW9VjZQL2P8rDX0Bn0rwrALh6aU1/RVVv45QBI1yx8NsDw+sK9EVGqAEKXfNlzCxIAAF7ae8mMioSezkyp3oRESZIREQBERAEREAREQBERAEREAREQBERAEREAREQBERAEREAREQBERAEREAREQBERAEREAREQBERAEREAREQBERAEREAREQBERAE8Mbi1ooajmyrbMfAEgXPkL3J8AZ7zhlBFiLg7gwDSjmihp98ZtgV1J2I33D2pkdHYDrPWhzBSqZ8gdiilioW7aW0Avqc2ZbeNNx0mz7Ffwj5Dqb/AMQD6zq+GQ7op9VHn/ub94+MA03/AJRSALOGC98qRlYMq06lQkEN+Gmfci1952XmNczA0quhKiwVixFSumgU32oO303tfbPhaZFiikeBUWnDYOmb3pob790a3N/Dx19YBrn4+twBTqXJULcKAwNUUyRdtbE3I3ta9ridG5jplGZEclVzkGwsuVWUmxJOYOtgATrqBNs2GQ7op0t90bXvb56zj7JT07iaEkd0aE7n36wDDbjVOykBmBQPpl0DaJe7bsdBbbrYTyp8w0mcLlqatkJstg16akHvX0aqg0v97S4BM2JwlM7onX9EfpCx+YABnZaCC1lUWtbQaWtb/SvyHhAMTGY8pkyqGzPksxZD96xygrrsT0Flve2swKXMWc08tIkO+XqDYhWU/dtrSbtNSLBSL30G6rYdHtmVWtqLgGx8r7QlBF2VRvsAN9/n1gGjfmF0QO9ILZamYZzo6KzdmDl3sh723hed6XMObTKFID3LFgoZGfu3y3HcpuxuNNBvtt1wlMWtTQWBAso0B3A02PhC4WmNkUWGUd0fd8PTygGnq8cqIpLUVFqau9nY9nfL98BL7FjoCe4dNZusPULKrFSpIBKncEi9j5idfstPMWyLmO5yi5ta1z7D5Ce0AREQBERAEREAREQBERAEREA//9k="/>
        <xdr:cNvSpPr>
          <a:spLocks noChangeAspect="1" noChangeArrowheads="1"/>
        </xdr:cNvSpPr>
      </xdr:nvSpPr>
      <xdr:spPr bwMode="auto">
        <a:xfrm>
          <a:off x="4114800" y="567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29160</xdr:colOff>
      <xdr:row>12</xdr:row>
      <xdr:rowOff>19436</xdr:rowOff>
    </xdr:from>
    <xdr:to>
      <xdr:col>5</xdr:col>
      <xdr:colOff>77757</xdr:colOff>
      <xdr:row>13</xdr:row>
      <xdr:rowOff>962218</xdr:rowOff>
    </xdr:to>
    <xdr:pic>
      <xdr:nvPicPr>
        <xdr:cNvPr id="14" name="Picture 13" descr="10+ Thousand St Patrick Gnome Royalty-Free Images, Stock ...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0180" y="5501171"/>
          <a:ext cx="2002194" cy="113716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A1:R17"/>
  <sheetViews>
    <sheetView showRuler="0" view="pageBreakPreview" zoomScale="98" zoomScaleNormal="100" zoomScaleSheetLayoutView="98" workbookViewId="0">
      <selection activeCell="C14" sqref="C14"/>
    </sheetView>
  </sheetViews>
  <sheetFormatPr defaultRowHeight="15" x14ac:dyDescent="0.25"/>
  <cols>
    <col min="1" max="1" width="2.5" customWidth="1"/>
    <col min="2" max="2" width="0.25" customWidth="1"/>
    <col min="3" max="7" width="25.625" customWidth="1"/>
    <col min="8" max="8" width="0.375" customWidth="1"/>
    <col min="9" max="9" width="2.125" customWidth="1"/>
  </cols>
  <sheetData>
    <row r="1" spans="1:18" ht="30" customHeight="1" x14ac:dyDescent="0.25">
      <c r="A1" s="2"/>
      <c r="B1" s="2"/>
      <c r="C1" s="64" t="s">
        <v>4</v>
      </c>
      <c r="D1" s="65"/>
      <c r="E1" s="65"/>
      <c r="F1" s="65"/>
      <c r="G1" s="65"/>
      <c r="H1" s="2"/>
    </row>
    <row r="2" spans="1:18" ht="27.75" customHeight="1" x14ac:dyDescent="0.55000000000000004">
      <c r="A2" s="2"/>
      <c r="B2" s="2"/>
      <c r="C2" s="66" t="s">
        <v>5</v>
      </c>
      <c r="D2" s="66"/>
      <c r="E2" s="10" t="s">
        <v>3</v>
      </c>
      <c r="F2" s="67">
        <v>2023</v>
      </c>
      <c r="G2" s="67"/>
      <c r="H2" s="2"/>
    </row>
    <row r="3" spans="1:18" ht="2.25" hidden="1" customHeight="1" x14ac:dyDescent="0.25">
      <c r="A3" s="2"/>
      <c r="B3" s="3"/>
      <c r="C3" s="68" t="s">
        <v>2</v>
      </c>
      <c r="D3" s="68"/>
      <c r="E3" s="4" t="s">
        <v>0</v>
      </c>
      <c r="F3" s="5" t="s">
        <v>1</v>
      </c>
      <c r="G3" s="6"/>
      <c r="H3" s="2"/>
    </row>
    <row r="4" spans="1:18" ht="26.25" customHeight="1" thickBot="1" x14ac:dyDescent="0.3">
      <c r="A4" s="2"/>
      <c r="B4" s="7">
        <f t="array" ref="B4:H4">calendar</f>
        <v>45165</v>
      </c>
      <c r="C4" s="8">
        <v>45166</v>
      </c>
      <c r="D4" s="8">
        <v>45167</v>
      </c>
      <c r="E4" s="8">
        <v>45168</v>
      </c>
      <c r="F4" s="8">
        <v>45169</v>
      </c>
      <c r="G4" s="8">
        <v>45170</v>
      </c>
      <c r="H4" s="17">
        <v>45171</v>
      </c>
      <c r="K4" s="1"/>
      <c r="M4" s="1"/>
      <c r="N4" s="1"/>
    </row>
    <row r="5" spans="1:18" ht="21" customHeight="1" thickTop="1" x14ac:dyDescent="0.35">
      <c r="A5" s="2"/>
      <c r="B5" s="9">
        <f t="array" ref="B5:H5">INDEX(calendar,ndx+0)</f>
        <v>45165</v>
      </c>
      <c r="C5" s="45">
        <v>45166</v>
      </c>
      <c r="D5" s="21">
        <v>45167</v>
      </c>
      <c r="E5" s="21">
        <v>45168</v>
      </c>
      <c r="F5" s="22">
        <v>45169</v>
      </c>
      <c r="G5" s="23">
        <v>45170</v>
      </c>
      <c r="H5" s="13">
        <v>45171</v>
      </c>
      <c r="K5" s="1"/>
      <c r="M5" s="1"/>
      <c r="N5" s="1"/>
    </row>
    <row r="6" spans="1:18" s="28" customFormat="1" ht="68.25" customHeight="1" x14ac:dyDescent="0.25">
      <c r="B6" s="29"/>
      <c r="C6"/>
      <c r="D6" s="24"/>
      <c r="E6" s="24"/>
      <c r="F6" s="37"/>
      <c r="G6" s="49"/>
      <c r="H6" s="30"/>
      <c r="K6" s="31"/>
      <c r="L6"/>
      <c r="M6" s="31"/>
      <c r="N6" s="31"/>
    </row>
    <row r="7" spans="1:18" ht="15" customHeight="1" x14ac:dyDescent="0.25">
      <c r="B7" s="11">
        <f t="array" ref="B7:H7">INDEX(calendar,ndx+1)</f>
        <v>45172</v>
      </c>
      <c r="C7" s="26">
        <v>45173</v>
      </c>
      <c r="D7" s="25">
        <v>45174</v>
      </c>
      <c r="E7" s="26">
        <v>45175</v>
      </c>
      <c r="F7" s="26">
        <v>45176</v>
      </c>
      <c r="G7" s="27">
        <v>45177</v>
      </c>
      <c r="H7" s="18">
        <v>45178</v>
      </c>
      <c r="K7" s="1"/>
      <c r="L7" s="1"/>
      <c r="M7" s="1"/>
      <c r="N7" s="1"/>
    </row>
    <row r="8" spans="1:18" s="28" customFormat="1" ht="73.5" customHeight="1" x14ac:dyDescent="0.25">
      <c r="B8" s="29"/>
      <c r="C8" s="50"/>
      <c r="D8" s="50"/>
      <c r="E8" s="51"/>
      <c r="F8" s="52"/>
      <c r="G8" s="53"/>
      <c r="H8" s="32"/>
      <c r="K8"/>
      <c r="L8" s="31"/>
      <c r="N8"/>
    </row>
    <row r="9" spans="1:18" ht="15" customHeight="1" x14ac:dyDescent="0.25">
      <c r="B9" s="11">
        <f t="array" ref="B9:H9">INDEX(calendar,ndx+2)</f>
        <v>45179</v>
      </c>
      <c r="C9" s="26">
        <v>45180</v>
      </c>
      <c r="D9" s="25">
        <v>45181</v>
      </c>
      <c r="E9" s="26">
        <v>45182</v>
      </c>
      <c r="F9" s="26">
        <v>45183</v>
      </c>
      <c r="G9" s="27">
        <v>45184</v>
      </c>
      <c r="H9" s="18">
        <v>45185</v>
      </c>
      <c r="K9" s="1"/>
      <c r="L9" s="1"/>
      <c r="M9" s="1"/>
      <c r="N9" s="1"/>
    </row>
    <row r="10" spans="1:18" s="28" customFormat="1" ht="69.95" customHeight="1" x14ac:dyDescent="0.25">
      <c r="B10" s="29"/>
      <c r="C10" s="52"/>
      <c r="D10" s="51"/>
      <c r="E10" s="52"/>
      <c r="F10" s="51"/>
      <c r="G10" s="54"/>
      <c r="H10" s="32"/>
      <c r="K10" s="31"/>
      <c r="L10" s="31"/>
      <c r="M10" s="31"/>
      <c r="N10" s="31"/>
      <c r="Q10"/>
    </row>
    <row r="11" spans="1:18" ht="15" customHeight="1" x14ac:dyDescent="0.25">
      <c r="B11" s="11">
        <f t="array" ref="B11:H11">INDEX(calendar,ndx+3)</f>
        <v>45186</v>
      </c>
      <c r="C11" s="26">
        <v>45187</v>
      </c>
      <c r="D11" s="25">
        <v>45188</v>
      </c>
      <c r="E11" s="26">
        <v>45189</v>
      </c>
      <c r="F11" s="26">
        <v>45190</v>
      </c>
      <c r="G11" s="27">
        <v>45191</v>
      </c>
      <c r="H11" s="18">
        <v>45192</v>
      </c>
      <c r="K11" s="1"/>
      <c r="L11" s="1"/>
      <c r="M11" s="1"/>
      <c r="N11" s="1"/>
    </row>
    <row r="12" spans="1:18" s="28" customFormat="1" ht="70.5" customHeight="1" thickBot="1" x14ac:dyDescent="0.3">
      <c r="B12" s="33"/>
      <c r="C12" s="50"/>
      <c r="D12" s="50"/>
      <c r="E12" s="51"/>
      <c r="F12" s="51"/>
      <c r="G12" s="53"/>
      <c r="H12" s="34"/>
      <c r="K12" s="31"/>
      <c r="L12" s="31"/>
      <c r="M12" s="31"/>
      <c r="Q12"/>
      <c r="R12"/>
    </row>
    <row r="13" spans="1:18" ht="15" customHeight="1" thickTop="1" thickBot="1" x14ac:dyDescent="0.3">
      <c r="B13" s="11">
        <f t="array" ref="B13:H13">INDEX(calendar,ndx+4)</f>
        <v>45193</v>
      </c>
      <c r="C13" s="26">
        <v>45194</v>
      </c>
      <c r="D13" s="25">
        <v>45195</v>
      </c>
      <c r="E13" s="26">
        <v>45196</v>
      </c>
      <c r="F13" s="26">
        <v>45197</v>
      </c>
      <c r="G13" s="27">
        <v>45198</v>
      </c>
      <c r="H13" s="20">
        <v>45199</v>
      </c>
      <c r="I13" s="15"/>
      <c r="K13" s="1"/>
      <c r="L13" s="1"/>
      <c r="M13" s="1"/>
      <c r="N13" s="1"/>
    </row>
    <row r="14" spans="1:18" s="28" customFormat="1" ht="79.5" customHeight="1" thickTop="1" thickBot="1" x14ac:dyDescent="0.3">
      <c r="B14" s="35"/>
      <c r="C14" s="55"/>
      <c r="D14" s="56"/>
      <c r="E14" s="57"/>
      <c r="F14" s="57"/>
      <c r="G14" s="58"/>
      <c r="H14" s="32"/>
      <c r="I14" s="36"/>
      <c r="K14" s="31"/>
      <c r="L14" s="31"/>
      <c r="M14" s="31"/>
      <c r="N14" s="31"/>
      <c r="O14" s="31"/>
    </row>
    <row r="15" spans="1:18" ht="17.25" customHeight="1" thickTop="1" x14ac:dyDescent="0.25">
      <c r="B15" s="13">
        <f t="array" ref="B15:H15">INDEX(calendar,ndx+5)</f>
        <v>45200</v>
      </c>
      <c r="C15" s="46">
        <v>45201</v>
      </c>
      <c r="D15" s="47">
        <v>45202</v>
      </c>
      <c r="E15" s="38">
        <v>45203</v>
      </c>
      <c r="F15" s="48">
        <v>45204</v>
      </c>
      <c r="G15" s="39">
        <v>45205</v>
      </c>
      <c r="H15" s="16">
        <v>45206</v>
      </c>
      <c r="I15" s="15"/>
      <c r="N15" s="1"/>
    </row>
    <row r="16" spans="1:18" ht="64.5" customHeight="1" thickBot="1" x14ac:dyDescent="0.3">
      <c r="B16" s="14"/>
      <c r="C16" s="41"/>
      <c r="D16" s="42"/>
      <c r="E16" s="40"/>
      <c r="F16" s="43"/>
      <c r="G16" s="44"/>
      <c r="H16" s="19"/>
      <c r="I16" s="12"/>
      <c r="O16" s="1"/>
    </row>
    <row r="17" ht="15.75" thickTop="1" x14ac:dyDescent="0.25"/>
  </sheetData>
  <mergeCells count="4">
    <mergeCell ref="C1:G1"/>
    <mergeCell ref="C2:D2"/>
    <mergeCell ref="F2:G2"/>
    <mergeCell ref="C3:D3"/>
  </mergeCells>
  <conditionalFormatting sqref="B7:H7">
    <cfRule type="expression" dxfId="19" priority="10">
      <formula>MonthToDisplayNumber&lt;&gt;MONTH(B7)</formula>
    </cfRule>
  </conditionalFormatting>
  <conditionalFormatting sqref="B9 H9">
    <cfRule type="expression" dxfId="18" priority="9">
      <formula>MonthToDisplayNumber&lt;&gt;MONTH(B9)</formula>
    </cfRule>
  </conditionalFormatting>
  <conditionalFormatting sqref="B11 H11">
    <cfRule type="expression" dxfId="17" priority="8">
      <formula>MonthToDisplayNumber&lt;&gt;MONTH(B11)</formula>
    </cfRule>
  </conditionalFormatting>
  <conditionalFormatting sqref="B13 H13">
    <cfRule type="expression" dxfId="16" priority="7">
      <formula>MonthToDisplayNumber&lt;&gt;MONTH(B13)</formula>
    </cfRule>
  </conditionalFormatting>
  <conditionalFormatting sqref="B15 D15:H15">
    <cfRule type="expression" dxfId="15" priority="6">
      <formula>MonthToDisplayNumber&lt;&gt;MONTH(B15)</formula>
    </cfRule>
  </conditionalFormatting>
  <conditionalFormatting sqref="B5:H5">
    <cfRule type="expression" dxfId="14" priority="5">
      <formula>MonthToDisplayNumber&lt;&gt;MONTH(B5)</formula>
    </cfRule>
  </conditionalFormatting>
  <conditionalFormatting sqref="C9:G9">
    <cfRule type="expression" dxfId="13" priority="4">
      <formula>MonthToDisplayNumber&lt;&gt;MONTH(C9)</formula>
    </cfRule>
  </conditionalFormatting>
  <conditionalFormatting sqref="C11:G11">
    <cfRule type="expression" dxfId="12" priority="3">
      <formula>MonthToDisplayNumber&lt;&gt;MONTH(C11)</formula>
    </cfRule>
  </conditionalFormatting>
  <conditionalFormatting sqref="C13:G13">
    <cfRule type="expression" dxfId="11" priority="2">
      <formula>MonthToDisplayNumber&lt;&gt;MONTH(C13)</formula>
    </cfRule>
  </conditionalFormatting>
  <conditionalFormatting sqref="C15">
    <cfRule type="expression" dxfId="10" priority="1">
      <formula>MonthToDisplayNumber&lt;&gt;MONTH(C15)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4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5"/>
    <dataValidation allowBlank="1" showInputMessage="1" showErrorMessage="1" prompt="Rows 12 and 14 may contain dates for the following month if the end of this month concludes in either row" sqref="B13"/>
    <dataValidation allowBlank="1" showInputMessage="1" showErrorMessage="1" prompt="Enter daily notes in this cell. Rows 5, 7, 9, 11, 13 and 15 have cells beneath the day of the week for daily notes" sqref="B6"/>
    <dataValidation allowBlank="1" showInputMessage="1" showErrorMessage="1" prompt="Enter the year for this calendar month" sqref="F2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2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2:D2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2">
      <formula1>"MONDAY,TUESDAY,WEDNESDAY,THURSDAY,FRIDAY,SATURDAY,SUNDAY"</formula1>
    </dataValidation>
  </dataValidations>
  <printOptions horizontalCentered="1"/>
  <pageMargins left="0.25" right="0.25" top="0.75" bottom="0.75" header="0.3" footer="0.3"/>
  <pageSetup scale="94" orientation="landscape" r:id="rId1"/>
  <headerFooter differentFirst="1"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-0.499984740745262"/>
    <pageSetUpPr fitToPage="1"/>
  </sheetPr>
  <dimension ref="A1:R17"/>
  <sheetViews>
    <sheetView tabSelected="1" showRuler="0" view="pageBreakPreview" zoomScale="98" zoomScaleNormal="100" zoomScaleSheetLayoutView="98" workbookViewId="0">
      <selection activeCell="K6" sqref="K6"/>
    </sheetView>
  </sheetViews>
  <sheetFormatPr defaultRowHeight="15" x14ac:dyDescent="0.25"/>
  <cols>
    <col min="1" max="1" width="2.5" customWidth="1"/>
    <col min="2" max="2" width="0.25" customWidth="1"/>
    <col min="3" max="7" width="25.625" customWidth="1"/>
    <col min="8" max="8" width="0.375" customWidth="1"/>
    <col min="9" max="9" width="2.125" customWidth="1"/>
  </cols>
  <sheetData>
    <row r="1" spans="1:18" ht="30" customHeight="1" x14ac:dyDescent="0.25">
      <c r="A1" s="2"/>
      <c r="B1" s="2"/>
      <c r="C1" s="64" t="s">
        <v>4</v>
      </c>
      <c r="D1" s="65"/>
      <c r="E1" s="65"/>
      <c r="F1" s="65"/>
      <c r="G1" s="65"/>
      <c r="H1" s="2"/>
    </row>
    <row r="2" spans="1:18" ht="27.75" customHeight="1" x14ac:dyDescent="0.55000000000000004">
      <c r="A2" s="2"/>
      <c r="B2" s="2"/>
      <c r="C2" s="66" t="s">
        <v>6</v>
      </c>
      <c r="D2" s="66"/>
      <c r="E2" s="10" t="s">
        <v>3</v>
      </c>
      <c r="F2" s="67">
        <v>2026</v>
      </c>
      <c r="G2" s="67"/>
      <c r="H2" s="2"/>
    </row>
    <row r="3" spans="1:18" ht="2.25" hidden="1" customHeight="1" x14ac:dyDescent="0.25">
      <c r="A3" s="2"/>
      <c r="B3" s="3"/>
      <c r="C3" s="68" t="s">
        <v>2</v>
      </c>
      <c r="D3" s="68"/>
      <c r="E3" s="4" t="s">
        <v>0</v>
      </c>
      <c r="F3" s="5" t="s">
        <v>1</v>
      </c>
      <c r="G3" s="6"/>
      <c r="H3" s="2"/>
    </row>
    <row r="4" spans="1:18" ht="26.25" customHeight="1" thickBot="1" x14ac:dyDescent="0.3">
      <c r="A4" s="2"/>
      <c r="B4" s="7">
        <f t="array" ref="B4:H4">calendar</f>
        <v>46082</v>
      </c>
      <c r="C4" s="8">
        <v>46083</v>
      </c>
      <c r="D4" s="8">
        <v>46084</v>
      </c>
      <c r="E4" s="8">
        <v>46085</v>
      </c>
      <c r="F4" s="8">
        <v>46086</v>
      </c>
      <c r="G4" s="8">
        <v>46087</v>
      </c>
      <c r="H4" s="17">
        <v>46088</v>
      </c>
      <c r="K4" s="1"/>
      <c r="M4" s="1"/>
      <c r="N4" s="1"/>
    </row>
    <row r="5" spans="1:18" ht="21" customHeight="1" thickTop="1" x14ac:dyDescent="0.35">
      <c r="A5" s="2"/>
      <c r="B5" s="9">
        <f t="array" ref="B5:H5">INDEX(calendar,ndx+0)</f>
        <v>46082</v>
      </c>
      <c r="C5" s="59">
        <v>46083</v>
      </c>
      <c r="D5" s="21">
        <v>46084</v>
      </c>
      <c r="E5" s="21">
        <v>46085</v>
      </c>
      <c r="F5" s="22">
        <v>46086</v>
      </c>
      <c r="G5" s="23">
        <v>46087</v>
      </c>
      <c r="H5" s="13">
        <v>46088</v>
      </c>
      <c r="K5" s="1"/>
      <c r="M5" s="1"/>
      <c r="N5" s="1"/>
    </row>
    <row r="6" spans="1:18" s="28" customFormat="1" ht="68.25" customHeight="1" x14ac:dyDescent="0.25">
      <c r="B6" s="29"/>
      <c r="C6" s="62" t="s">
        <v>7</v>
      </c>
      <c r="D6" s="63" t="s">
        <v>8</v>
      </c>
      <c r="E6" s="60" t="s">
        <v>9</v>
      </c>
      <c r="F6" s="50" t="s">
        <v>28</v>
      </c>
      <c r="G6" s="61" t="s">
        <v>18</v>
      </c>
      <c r="H6" s="30"/>
      <c r="K6" s="31"/>
      <c r="L6"/>
      <c r="M6"/>
      <c r="N6" s="31"/>
    </row>
    <row r="7" spans="1:18" ht="15" customHeight="1" x14ac:dyDescent="0.25">
      <c r="B7" s="11">
        <f t="array" ref="B7:H7">INDEX(calendar,ndx+1)</f>
        <v>46089</v>
      </c>
      <c r="C7" s="26">
        <v>46090</v>
      </c>
      <c r="D7" s="25">
        <v>46091</v>
      </c>
      <c r="E7" s="26">
        <v>46092</v>
      </c>
      <c r="F7" s="26">
        <v>46093</v>
      </c>
      <c r="G7" s="27">
        <v>46094</v>
      </c>
      <c r="H7" s="18">
        <v>46095</v>
      </c>
      <c r="K7" s="1"/>
      <c r="L7" s="1"/>
      <c r="M7" s="1"/>
      <c r="N7" s="1"/>
    </row>
    <row r="8" spans="1:18" s="28" customFormat="1" ht="73.5" customHeight="1" x14ac:dyDescent="0.25">
      <c r="B8" s="29"/>
      <c r="C8" s="50" t="s">
        <v>10</v>
      </c>
      <c r="D8" s="50" t="s">
        <v>11</v>
      </c>
      <c r="E8" s="50" t="s">
        <v>12</v>
      </c>
      <c r="F8" s="52" t="s">
        <v>13</v>
      </c>
      <c r="G8" s="49" t="s">
        <v>19</v>
      </c>
      <c r="H8" s="32"/>
      <c r="K8"/>
      <c r="L8" s="31"/>
      <c r="N8"/>
    </row>
    <row r="9" spans="1:18" ht="15" customHeight="1" x14ac:dyDescent="0.25">
      <c r="B9" s="11">
        <f t="array" ref="B9:H9">INDEX(calendar,ndx+2)</f>
        <v>46096</v>
      </c>
      <c r="C9" s="26">
        <v>46097</v>
      </c>
      <c r="D9" s="25">
        <v>46098</v>
      </c>
      <c r="E9" s="26">
        <v>46099</v>
      </c>
      <c r="F9" s="26">
        <v>46100</v>
      </c>
      <c r="G9" s="27">
        <v>46101</v>
      </c>
      <c r="H9" s="18">
        <v>46102</v>
      </c>
      <c r="K9" s="1"/>
      <c r="L9" s="1"/>
      <c r="M9" s="1"/>
      <c r="N9" s="1"/>
    </row>
    <row r="10" spans="1:18" s="28" customFormat="1" ht="69.95" customHeight="1" x14ac:dyDescent="0.25">
      <c r="B10" s="29"/>
      <c r="C10" s="50" t="s">
        <v>14</v>
      </c>
      <c r="D10" s="50" t="s">
        <v>15</v>
      </c>
      <c r="E10" s="60" t="s">
        <v>16</v>
      </c>
      <c r="F10" s="50" t="s">
        <v>17</v>
      </c>
      <c r="G10" s="54" t="s">
        <v>22</v>
      </c>
      <c r="H10" s="32"/>
      <c r="K10" s="31"/>
      <c r="L10" s="31"/>
      <c r="M10" s="31"/>
      <c r="N10" s="31"/>
      <c r="Q10"/>
    </row>
    <row r="11" spans="1:18" ht="15" customHeight="1" x14ac:dyDescent="0.25">
      <c r="B11" s="11">
        <f t="array" ref="B11:H11">INDEX(calendar,ndx+3)</f>
        <v>46103</v>
      </c>
      <c r="C11" s="26">
        <v>46104</v>
      </c>
      <c r="D11" s="25">
        <v>46105</v>
      </c>
      <c r="E11" s="26">
        <v>46106</v>
      </c>
      <c r="F11" s="26">
        <v>46107</v>
      </c>
      <c r="G11" s="27">
        <v>46108</v>
      </c>
      <c r="H11" s="18">
        <v>46109</v>
      </c>
      <c r="K11" s="1"/>
      <c r="L11" s="1"/>
      <c r="M11" s="1"/>
      <c r="N11" s="1"/>
    </row>
    <row r="12" spans="1:18" s="28" customFormat="1" ht="70.5" customHeight="1" thickBot="1" x14ac:dyDescent="0.3">
      <c r="B12" s="33"/>
      <c r="C12" s="62" t="s">
        <v>20</v>
      </c>
      <c r="D12" s="60" t="s">
        <v>21</v>
      </c>
      <c r="E12" s="60" t="s">
        <v>23</v>
      </c>
      <c r="F12" s="60" t="s">
        <v>24</v>
      </c>
      <c r="G12" s="63" t="s">
        <v>25</v>
      </c>
      <c r="H12" s="34"/>
      <c r="K12" s="31"/>
      <c r="L12" s="31"/>
      <c r="M12" s="31"/>
      <c r="Q12"/>
      <c r="R12"/>
    </row>
    <row r="13" spans="1:18" ht="15" customHeight="1" thickTop="1" thickBot="1" x14ac:dyDescent="0.3">
      <c r="B13" s="11">
        <f t="array" ref="B13:H13">INDEX(calendar,ndx+4)</f>
        <v>46110</v>
      </c>
      <c r="C13" s="26">
        <v>46111</v>
      </c>
      <c r="D13" s="25">
        <v>46112</v>
      </c>
      <c r="E13" s="26">
        <v>46113</v>
      </c>
      <c r="F13" s="26">
        <v>46114</v>
      </c>
      <c r="G13" s="27">
        <v>46115</v>
      </c>
      <c r="H13" s="20">
        <v>46116</v>
      </c>
      <c r="I13" s="15"/>
      <c r="K13" s="1"/>
      <c r="L13" s="1"/>
      <c r="M13" s="1"/>
      <c r="N13" s="1"/>
    </row>
    <row r="14" spans="1:18" s="28" customFormat="1" ht="79.5" customHeight="1" thickTop="1" thickBot="1" x14ac:dyDescent="0.3">
      <c r="B14" s="35"/>
      <c r="C14" s="62" t="s">
        <v>26</v>
      </c>
      <c r="D14" s="62" t="s">
        <v>27</v>
      </c>
      <c r="E14"/>
      <c r="F14" s="50"/>
      <c r="G14" s="58"/>
      <c r="H14" s="32"/>
      <c r="I14" s="36"/>
      <c r="K14" s="31"/>
      <c r="L14" s="31"/>
      <c r="M14" s="31"/>
      <c r="N14" s="31"/>
      <c r="O14" s="31"/>
    </row>
    <row r="15" spans="1:18" ht="17.25" customHeight="1" thickTop="1" x14ac:dyDescent="0.25">
      <c r="B15" s="13">
        <f t="array" ref="B15:H15">INDEX(calendar,ndx+5)</f>
        <v>46117</v>
      </c>
      <c r="C15" s="46">
        <v>46118</v>
      </c>
      <c r="D15" s="47">
        <v>46119</v>
      </c>
      <c r="E15" s="38">
        <v>46120</v>
      </c>
      <c r="F15" s="48">
        <v>46121</v>
      </c>
      <c r="G15" s="39">
        <v>46122</v>
      </c>
      <c r="H15" s="16">
        <v>46123</v>
      </c>
      <c r="I15" s="15"/>
      <c r="N15" s="1"/>
    </row>
    <row r="16" spans="1:18" ht="64.5" customHeight="1" thickBot="1" x14ac:dyDescent="0.3">
      <c r="B16" s="14"/>
      <c r="C16" s="41"/>
      <c r="D16" s="42"/>
      <c r="E16" s="40"/>
      <c r="F16" s="43"/>
      <c r="G16" s="44"/>
      <c r="H16" s="19"/>
      <c r="I16" s="12"/>
      <c r="O16" s="1"/>
    </row>
    <row r="17" ht="15.75" thickTop="1" x14ac:dyDescent="0.25"/>
  </sheetData>
  <mergeCells count="4">
    <mergeCell ref="C2:D2"/>
    <mergeCell ref="C3:D3"/>
    <mergeCell ref="C1:G1"/>
    <mergeCell ref="F2:G2"/>
  </mergeCells>
  <conditionalFormatting sqref="B7:H7">
    <cfRule type="expression" dxfId="9" priority="10">
      <formula>MonthToDisplayNumber&lt;&gt;MONTH(B7)</formula>
    </cfRule>
  </conditionalFormatting>
  <conditionalFormatting sqref="B9 H9">
    <cfRule type="expression" dxfId="8" priority="9">
      <formula>MonthToDisplayNumber&lt;&gt;MONTH(B9)</formula>
    </cfRule>
  </conditionalFormatting>
  <conditionalFormatting sqref="B11 H11">
    <cfRule type="expression" dxfId="7" priority="8">
      <formula>MonthToDisplayNumber&lt;&gt;MONTH(B11)</formula>
    </cfRule>
  </conditionalFormatting>
  <conditionalFormatting sqref="B13 H13">
    <cfRule type="expression" dxfId="6" priority="7">
      <formula>MonthToDisplayNumber&lt;&gt;MONTH(B13)</formula>
    </cfRule>
  </conditionalFormatting>
  <conditionalFormatting sqref="B15 D15:H15">
    <cfRule type="expression" dxfId="5" priority="6">
      <formula>MonthToDisplayNumber&lt;&gt;MONTH(B15)</formula>
    </cfRule>
  </conditionalFormatting>
  <conditionalFormatting sqref="B5:H5">
    <cfRule type="expression" dxfId="4" priority="5">
      <formula>MonthToDisplayNumber&lt;&gt;MONTH(B5)</formula>
    </cfRule>
  </conditionalFormatting>
  <conditionalFormatting sqref="C9:G9">
    <cfRule type="expression" dxfId="3" priority="4">
      <formula>MonthToDisplayNumber&lt;&gt;MONTH(C9)</formula>
    </cfRule>
  </conditionalFormatting>
  <conditionalFormatting sqref="C11:G11">
    <cfRule type="expression" dxfId="2" priority="3">
      <formula>MonthToDisplayNumber&lt;&gt;MONTH(C11)</formula>
    </cfRule>
  </conditionalFormatting>
  <conditionalFormatting sqref="C13:G13">
    <cfRule type="expression" dxfId="1" priority="2">
      <formula>MonthToDisplayNumber&lt;&gt;MONTH(C13)</formula>
    </cfRule>
  </conditionalFormatting>
  <conditionalFormatting sqref="C15">
    <cfRule type="expression" dxfId="0" priority="1">
      <formula>MonthToDisplayNumber&lt;&gt;MONTH(C15)</formula>
    </cfRule>
  </conditionalFormatting>
  <dataValidations count="8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2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2:D2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2"/>
    <dataValidation allowBlank="1" showInputMessage="1" showErrorMessage="1" prompt="Enter the year for this calendar month" sqref="F2"/>
    <dataValidation allowBlank="1" showInputMessage="1" showErrorMessage="1" prompt="This row contains the weekday names for this calendar. This cell contains the starting day of week. To change the starting day of the week, enter or select a new weekday in cell E1" sqref="B4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5"/>
    <dataValidation allowBlank="1" showInputMessage="1" showErrorMessage="1" prompt="Enter daily notes in this cell. Rows 5, 7, 9, 11, 13 and 15 have cells beneath the day of the week for daily notes" sqref="B6"/>
    <dataValidation allowBlank="1" showInputMessage="1" showErrorMessage="1" prompt="Rows 12 and 14 may contain dates for the following month if the end of this month concludes in either row" sqref="B13"/>
  </dataValidations>
  <printOptions horizontalCentered="1"/>
  <pageMargins left="0.25" right="0.25" top="0.75" bottom="0.75" header="0.3" footer="0.3"/>
  <pageSetup scale="94" orientation="landscape" r:id="rId1"/>
  <headerFooter differentFirst="1"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10</vt:i4>
      </vt:variant>
    </vt:vector>
  </HeadingPairs>
  <TitlesOfParts>
    <vt:vector size="12" baseType="lpstr">
      <vt:lpstr>Calendar (2)</vt:lpstr>
      <vt:lpstr>Calendar</vt:lpstr>
      <vt:lpstr>'Calendar (2)'!DayToStart</vt:lpstr>
      <vt:lpstr>DayToStart</vt:lpstr>
      <vt:lpstr>Calendar!MonthToDisplay</vt:lpstr>
      <vt:lpstr>'Calendar (2)'!MonthToDisplay</vt:lpstr>
      <vt:lpstr>Calendar!Print_Area</vt:lpstr>
      <vt:lpstr>'Calendar (2)'!Print_Area</vt:lpstr>
      <vt:lpstr>Calendar!Print_Titles</vt:lpstr>
      <vt:lpstr>'Calendar (2)'!Print_Titles</vt:lpstr>
      <vt:lpstr>Calendar!YearToDisplay</vt:lpstr>
      <vt:lpstr>'Calendar (2)'!YearToDisplay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>Kelly Smith</cp:lastModifiedBy>
  <cp:lastPrinted>2026-02-20T12:17:37Z</cp:lastPrinted>
  <dcterms:created xsi:type="dcterms:W3CDTF">2016-09-14T22:55:59Z</dcterms:created>
  <dcterms:modified xsi:type="dcterms:W3CDTF">2026-02-20T13:21:31Z</dcterms:modified>
  <cp:contentStatus/>
</cp:coreProperties>
</file>