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Kitchen\Menus\Menus 2025\October 2025\"/>
    </mc:Choice>
  </mc:AlternateContent>
  <bookViews>
    <workbookView xWindow="0" yWindow="0" windowWidth="28800" windowHeight="11160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Calendar!$E$2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Calendar!$C$2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Area" localSheetId="0">Calendar!$A$1:$I$14</definedName>
    <definedName name="_xlnm.Print_Titles" localSheetId="0">Calendar!$4:$4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Calendar!$F$2</definedName>
  </definedNames>
  <calcPr calcId="162913"/>
</workbook>
</file>

<file path=xl/calcChain.xml><?xml version="1.0" encoding="utf-8"?>
<calcChain xmlns="http://schemas.openxmlformats.org/spreadsheetml/2006/main">
  <c r="B4" i="1" l="1" a="1"/>
  <c r="C4" i="1" s="1"/>
  <c r="B15" i="1" a="1"/>
  <c r="C15" i="1" s="1"/>
  <c r="B13" i="1" a="1"/>
  <c r="F13" i="1" s="1"/>
  <c r="B11" i="1" a="1"/>
  <c r="B11" i="1" s="1"/>
  <c r="B9" i="1" a="1"/>
  <c r="D9" i="1" s="1"/>
  <c r="B7" i="1" a="1"/>
  <c r="B7" i="1" s="1"/>
  <c r="B5" i="1" a="1"/>
  <c r="C5" i="1" s="1"/>
  <c r="E4" i="1" l="1"/>
  <c r="F4" i="1"/>
  <c r="G4" i="1"/>
  <c r="D4" i="1"/>
  <c r="B4" i="1"/>
  <c r="G13" i="1"/>
  <c r="H4" i="1"/>
  <c r="D13" i="1"/>
  <c r="C11" i="1"/>
  <c r="G11" i="1"/>
  <c r="F11" i="1"/>
  <c r="E13" i="1"/>
  <c r="C9" i="1"/>
  <c r="E9" i="1"/>
  <c r="G9" i="1"/>
  <c r="H5" i="1"/>
  <c r="E5" i="1"/>
  <c r="D7" i="1"/>
  <c r="H9" i="1"/>
  <c r="F9" i="1"/>
  <c r="D11" i="1"/>
  <c r="H13" i="1"/>
  <c r="C13" i="1"/>
  <c r="G15" i="1"/>
  <c r="B5" i="1"/>
  <c r="B9" i="1"/>
  <c r="B13" i="1"/>
  <c r="D5" i="1"/>
  <c r="C7" i="1"/>
  <c r="G7" i="1"/>
  <c r="F15" i="1"/>
  <c r="D15" i="1"/>
  <c r="G5" i="1"/>
  <c r="F5" i="1"/>
  <c r="E7" i="1"/>
  <c r="B15" i="1"/>
  <c r="H7" i="1"/>
  <c r="F7" i="1"/>
  <c r="H11" i="1"/>
  <c r="E11" i="1"/>
  <c r="E15" i="1"/>
  <c r="H15" i="1"/>
</calcChain>
</file>

<file path=xl/sharedStrings.xml><?xml version="1.0" encoding="utf-8"?>
<sst xmlns="http://schemas.openxmlformats.org/spreadsheetml/2006/main" count="7" uniqueCount="7">
  <si>
    <t>FIRST DAY OF WEEK</t>
  </si>
  <si>
    <t xml:space="preserve">  CALENDAR YEAR</t>
  </si>
  <si>
    <t>CALENDAR MONTH</t>
  </si>
  <si>
    <t>SUNDAY</t>
  </si>
  <si>
    <t>Senior Nutrition Client Menu</t>
  </si>
  <si>
    <t>OCTOBER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</si>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</sst>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24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0"/>
      <name val="Calibri Light"/>
      <family val="2"/>
      <scheme val="minor"/>
    </font>
    <font>
      <sz val="8"/>
      <color theme="4" tint="0.59999389629810485"/>
      <name val="Calibri Light"/>
      <family val="2"/>
      <scheme val="minor"/>
    </font>
    <font>
      <sz val="11"/>
      <color theme="4" tint="0.59999389629810485"/>
      <name val="Calibri Light"/>
      <family val="2"/>
      <scheme val="minor"/>
    </font>
    <font>
      <u/>
      <sz val="24"/>
      <color theme="0"/>
      <name val="Calibri"/>
      <family val="2"/>
      <scheme val="major"/>
    </font>
    <font>
      <b/>
      <sz val="16"/>
      <color theme="1"/>
      <name val="Calibri"/>
      <family val="2"/>
      <scheme val="major"/>
    </font>
    <font>
      <b/>
      <sz val="24"/>
      <color theme="1"/>
      <name val="Calibri"/>
      <family val="2"/>
      <scheme val="major"/>
    </font>
    <font>
      <b/>
      <sz val="26"/>
      <name val="Calibri"/>
      <family val="2"/>
      <scheme val="major"/>
    </font>
    <font>
      <sz val="11"/>
      <name val="Calibri"/>
      <family val="2"/>
      <scheme val="major"/>
    </font>
    <font>
      <b/>
      <u/>
      <sz val="24"/>
      <name val="Calibri"/>
      <family val="2"/>
      <scheme val="major"/>
    </font>
    <font>
      <sz val="12"/>
      <name val="Calibri"/>
      <family val="2"/>
      <scheme val="major"/>
    </font>
    <font>
      <b/>
      <sz val="16"/>
      <name val="Calibri"/>
      <family val="2"/>
      <scheme val="major"/>
    </font>
    <font>
      <sz val="11"/>
      <color theme="0"/>
      <name val="Calibri"/>
      <family val="2"/>
      <scheme val="major"/>
    </font>
    <font>
      <b/>
      <sz val="28"/>
      <name val="Calibri"/>
      <family val="2"/>
      <scheme val="major"/>
    </font>
    <font>
      <sz val="10"/>
      <name val="Calibri"/>
      <family val="2"/>
      <scheme val="major"/>
    </font>
    <font>
      <b/>
      <sz val="10"/>
      <color rgb="FF000000"/>
      <name val="Calibri"/>
      <family val="2"/>
    </font>
    <font>
      <b/>
      <sz val="11"/>
      <color rgb="FF000000"/>
      <name val="Calibri Light"/>
      <family val="2"/>
      <scheme val="minor"/>
    </font>
    <font>
      <b/>
      <sz val="11"/>
      <color theme="1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theme="1" tint="0.14996795556505021"/>
      </top>
      <bottom/>
      <diagonal/>
    </border>
    <border>
      <left style="thick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ck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ck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ck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ck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2" applyFill="0" applyProtection="0">
      <alignment horizontal="center" vertical="center"/>
    </xf>
    <xf numFmtId="165" fontId="5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</cellStyleXfs>
  <cellXfs count="59">
    <xf numFmtId="0" fontId="0" fillId="0" borderId="0" xfId="0">
      <alignment vertical="top"/>
    </xf>
    <xf numFmtId="0" fontId="0" fillId="0" borderId="0" xfId="0" applyBorder="1">
      <alignment vertical="top"/>
    </xf>
    <xf numFmtId="0" fontId="0" fillId="2" borderId="0" xfId="0" applyFill="1">
      <alignment vertical="top"/>
    </xf>
    <xf numFmtId="0" fontId="4" fillId="2" borderId="0" xfId="1" applyFill="1">
      <alignment vertical="top"/>
    </xf>
    <xf numFmtId="0" fontId="9" fillId="2" borderId="0" xfId="8" applyFont="1" applyFill="1">
      <alignment horizontal="right" vertical="top"/>
    </xf>
    <xf numFmtId="0" fontId="9" fillId="2" borderId="0" xfId="1" applyFont="1" applyFill="1">
      <alignment vertical="top"/>
    </xf>
    <xf numFmtId="0" fontId="7" fillId="2" borderId="0" xfId="0" applyFont="1" applyFill="1">
      <alignment vertical="top"/>
    </xf>
    <xf numFmtId="164" fontId="6" fillId="2" borderId="2" xfId="5" applyFill="1">
      <alignment horizontal="center" vertical="center"/>
    </xf>
    <xf numFmtId="164" fontId="12" fillId="2" borderId="2" xfId="5" applyFont="1" applyFill="1">
      <alignment horizontal="center" vertical="center"/>
    </xf>
    <xf numFmtId="165" fontId="5" fillId="2" borderId="10" xfId="6" applyFill="1" applyBorder="1">
      <alignment horizontal="right" vertical="center" indent="1"/>
    </xf>
    <xf numFmtId="165" fontId="11" fillId="2" borderId="6" xfId="6" applyFont="1" applyFill="1" applyBorder="1" applyAlignment="1">
      <alignment horizontal="center"/>
    </xf>
    <xf numFmtId="165" fontId="11" fillId="2" borderId="13" xfId="6" applyFont="1" applyFill="1" applyBorder="1" applyAlignment="1">
      <alignment horizontal="center"/>
    </xf>
    <xf numFmtId="0" fontId="0" fillId="2" borderId="11" xfId="7" applyFont="1" applyFill="1" applyBorder="1">
      <alignment vertical="top" wrapText="1"/>
    </xf>
    <xf numFmtId="0" fontId="16" fillId="2" borderId="5" xfId="7" applyFont="1" applyFill="1" applyBorder="1" applyAlignment="1">
      <alignment horizontal="center" vertical="center" wrapText="1"/>
    </xf>
    <xf numFmtId="0" fontId="16" fillId="2" borderId="15" xfId="7" applyFont="1" applyFill="1" applyBorder="1" applyAlignment="1">
      <alignment horizontal="center" vertical="center" wrapText="1"/>
    </xf>
    <xf numFmtId="0" fontId="18" fillId="2" borderId="0" xfId="4" applyFont="1" applyFill="1">
      <alignment horizontal="right"/>
    </xf>
    <xf numFmtId="165" fontId="5" fillId="2" borderId="12" xfId="6" applyFill="1" applyBorder="1">
      <alignment horizontal="right" vertical="center" indent="1"/>
    </xf>
    <xf numFmtId="165" fontId="17" fillId="2" borderId="4" xfId="6" applyFont="1" applyFill="1" applyBorder="1" applyAlignment="1">
      <alignment horizontal="center" vertical="center"/>
    </xf>
    <xf numFmtId="165" fontId="17" fillId="2" borderId="8" xfId="6" applyFont="1" applyFill="1" applyBorder="1" applyAlignment="1">
      <alignment horizontal="center" vertical="center"/>
    </xf>
    <xf numFmtId="165" fontId="17" fillId="2" borderId="14" xfId="6" applyFont="1" applyFill="1" applyBorder="1" applyAlignment="1">
      <alignment horizontal="center" vertical="center"/>
    </xf>
    <xf numFmtId="0" fontId="2" fillId="2" borderId="11" xfId="7" applyFill="1" applyBorder="1">
      <alignment vertical="top" wrapText="1"/>
    </xf>
    <xf numFmtId="165" fontId="14" fillId="2" borderId="3" xfId="6" applyFont="1" applyFill="1" applyBorder="1">
      <alignment horizontal="right" vertical="center" indent="1"/>
    </xf>
    <xf numFmtId="0" fontId="14" fillId="2" borderId="5" xfId="7" applyFont="1" applyFill="1" applyBorder="1" applyAlignment="1">
      <alignment horizontal="center" vertical="center" wrapText="1"/>
    </xf>
    <xf numFmtId="0" fontId="0" fillId="0" borderId="17" xfId="0" applyBorder="1">
      <alignment vertical="top"/>
    </xf>
    <xf numFmtId="165" fontId="5" fillId="2" borderId="18" xfId="6" applyFill="1" applyBorder="1">
      <alignment horizontal="right" vertical="center" indent="1"/>
    </xf>
    <xf numFmtId="0" fontId="2" fillId="0" borderId="19" xfId="7" applyBorder="1">
      <alignment vertical="top" wrapText="1"/>
    </xf>
    <xf numFmtId="0" fontId="2" fillId="0" borderId="20" xfId="7" applyBorder="1">
      <alignment vertical="top" wrapText="1"/>
    </xf>
    <xf numFmtId="0" fontId="0" fillId="0" borderId="21" xfId="0" applyBorder="1">
      <alignment vertical="top"/>
    </xf>
    <xf numFmtId="165" fontId="5" fillId="2" borderId="22" xfId="6" applyFill="1" applyBorder="1">
      <alignment horizontal="right" vertical="center" indent="1"/>
    </xf>
    <xf numFmtId="164" fontId="6" fillId="2" borderId="0" xfId="5" applyFill="1" applyBorder="1">
      <alignment horizontal="center" vertical="center"/>
    </xf>
    <xf numFmtId="0" fontId="0" fillId="2" borderId="19" xfId="7" applyFont="1" applyFill="1" applyBorder="1">
      <alignment vertical="top" wrapText="1"/>
    </xf>
    <xf numFmtId="165" fontId="5" fillId="2" borderId="24" xfId="6" applyFill="1" applyBorder="1">
      <alignment horizontal="right" vertical="center" indent="1"/>
    </xf>
    <xf numFmtId="0" fontId="2" fillId="2" borderId="19" xfId="7" applyFill="1" applyBorder="1">
      <alignment vertical="top" wrapText="1"/>
    </xf>
    <xf numFmtId="0" fontId="2" fillId="2" borderId="25" xfId="7" applyFill="1" applyBorder="1">
      <alignment vertical="top" wrapText="1"/>
    </xf>
    <xf numFmtId="0" fontId="2" fillId="0" borderId="26" xfId="7" applyBorder="1">
      <alignment vertical="top" wrapText="1"/>
    </xf>
    <xf numFmtId="0" fontId="2" fillId="0" borderId="27" xfId="7" applyBorder="1">
      <alignment vertical="top" wrapText="1"/>
    </xf>
    <xf numFmtId="0" fontId="2" fillId="0" borderId="28" xfId="7" applyBorder="1">
      <alignment vertical="top" wrapText="1"/>
    </xf>
    <xf numFmtId="0" fontId="0" fillId="0" borderId="20" xfId="7" applyFont="1" applyBorder="1">
      <alignment vertical="top" wrapText="1"/>
    </xf>
    <xf numFmtId="165" fontId="5" fillId="2" borderId="23" xfId="6" applyFill="1" applyBorder="1">
      <alignment horizontal="right" vertical="center" indent="1"/>
    </xf>
    <xf numFmtId="0" fontId="20" fillId="2" borderId="5" xfId="7" applyFont="1" applyFill="1" applyBorder="1" applyAlignment="1">
      <alignment horizontal="center" vertical="center" wrapText="1"/>
    </xf>
    <xf numFmtId="0" fontId="16" fillId="2" borderId="29" xfId="7" applyFont="1" applyFill="1" applyBorder="1" applyAlignment="1">
      <alignment horizontal="center" vertical="center" wrapText="1"/>
    </xf>
    <xf numFmtId="0" fontId="16" fillId="2" borderId="7" xfId="7" applyFont="1" applyFill="1" applyBorder="1" applyAlignment="1">
      <alignment horizontal="center" vertical="center" wrapText="1"/>
    </xf>
    <xf numFmtId="0" fontId="16" fillId="2" borderId="16" xfId="7" applyFont="1" applyFill="1" applyBorder="1" applyAlignment="1">
      <alignment horizontal="center" vertical="center" wrapText="1"/>
    </xf>
    <xf numFmtId="165" fontId="17" fillId="2" borderId="6" xfId="6" applyFont="1" applyFill="1" applyBorder="1" applyAlignment="1">
      <alignment horizontal="center"/>
    </xf>
    <xf numFmtId="165" fontId="17" fillId="2" borderId="9" xfId="6" applyFont="1" applyFill="1" applyBorder="1" applyAlignment="1">
      <alignment horizontal="center"/>
    </xf>
    <xf numFmtId="165" fontId="17" fillId="2" borderId="31" xfId="6" applyFont="1" applyFill="1" applyBorder="1" applyAlignment="1">
      <alignment horizontal="center" vertical="center"/>
    </xf>
    <xf numFmtId="165" fontId="14" fillId="2" borderId="32" xfId="6" applyFont="1" applyFill="1" applyBorder="1">
      <alignment horizontal="right" vertical="center" indent="1"/>
    </xf>
    <xf numFmtId="165" fontId="14" fillId="2" borderId="33" xfId="6" applyFont="1" applyFill="1" applyBorder="1">
      <alignment horizontal="right" vertical="center" indent="1"/>
    </xf>
    <xf numFmtId="0" fontId="21" fillId="0" borderId="5" xfId="0" applyFont="1" applyBorder="1" applyAlignment="1">
      <alignment horizontal="left" vertical="center" wrapText="1"/>
    </xf>
    <xf numFmtId="0" fontId="22" fillId="0" borderId="30" xfId="0" applyFont="1" applyBorder="1" applyAlignment="1">
      <alignment horizontal="center" vertical="center" wrapText="1"/>
    </xf>
    <xf numFmtId="0" fontId="2" fillId="2" borderId="34" xfId="7" applyFill="1" applyBorder="1">
      <alignment vertical="top" wrapText="1"/>
    </xf>
    <xf numFmtId="165" fontId="5" fillId="2" borderId="35" xfId="6" applyFill="1" applyBorder="1">
      <alignment horizontal="right" vertical="center" indent="1"/>
    </xf>
    <xf numFmtId="0" fontId="0" fillId="0" borderId="29" xfId="0" applyBorder="1">
      <alignment vertical="top"/>
    </xf>
    <xf numFmtId="0" fontId="23" fillId="0" borderId="0" xfId="0" applyFont="1">
      <alignment vertical="top"/>
    </xf>
    <xf numFmtId="0" fontId="19" fillId="2" borderId="0" xfId="2" applyFont="1" applyFill="1" applyAlignment="1">
      <alignment horizontal="left"/>
    </xf>
    <xf numFmtId="0" fontId="8" fillId="2" borderId="0" xfId="1" applyFont="1" applyFill="1">
      <alignment vertical="top"/>
    </xf>
    <xf numFmtId="0" fontId="15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3" fillId="2" borderId="0" xfId="3" applyFont="1" applyFill="1" applyAlignment="1">
      <alignment horizontal="right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1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1049694</xdr:colOff>
      <xdr:row>0</xdr:row>
      <xdr:rowOff>128798</xdr:rowOff>
    </xdr:from>
    <xdr:to>
      <xdr:col>6</xdr:col>
      <xdr:colOff>1158921</xdr:colOff>
      <xdr:row>1</xdr:row>
      <xdr:rowOff>301301</xdr:rowOff>
    </xdr:to>
    <xdr:pic>
      <xdr:nvPicPr>
        <xdr:cNvPr id="33" name="Picture 32" descr="SE Ohio Regional Kitchen_logo_NEW_20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24311" y="128798"/>
          <a:ext cx="2062824" cy="55155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>
              <a:solidFill>
                <a:srgbClr xmlns:mc="http://schemas.openxmlformats.org/markup-compatibility/2006" val="000000" mc:Ignorable="a14" a14:legacySpreadsheetColorIndex="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1730052</xdr:colOff>
      <xdr:row>14</xdr:row>
      <xdr:rowOff>68035</xdr:rowOff>
    </xdr:from>
    <xdr:to>
      <xdr:col>7</xdr:col>
      <xdr:colOff>19440</xdr:colOff>
      <xdr:row>15</xdr:row>
      <xdr:rowOff>777551</xdr:rowOff>
    </xdr:to>
    <xdr:sp macro="" textlink="">
      <xdr:nvSpPr>
        <xdr:cNvPr id="2" name="TextBox 1"/>
        <xdr:cNvSpPr txBox="1"/>
      </xdr:nvSpPr>
      <xdr:spPr>
        <a:xfrm>
          <a:off x="7804669" y="6648061"/>
          <a:ext cx="2196582" cy="903903"/>
        </a:xfrm>
        <a:prstGeom prst="rect">
          <a:avLst/>
        </a:prstGeom>
        <a:solidFill>
          <a:schemeClr val="bg1"/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304800</xdr:colOff>
      <xdr:row>9</xdr:row>
      <xdr:rowOff>304800</xdr:rowOff>
    </xdr:to>
    <xdr:sp macro="" textlink="">
      <xdr:nvSpPr>
        <xdr:cNvPr id="1027" name="AutoShape 3" descr="Free Free July 4th Clipart, Download Free Free July 4th Clipart png images, Free  ClipArts on Clipart Library"/>
        <xdr:cNvSpPr>
          <a:spLocks noChangeAspect="1" noChangeArrowheads="1"/>
        </xdr:cNvSpPr>
      </xdr:nvSpPr>
      <xdr:spPr bwMode="auto">
        <a:xfrm>
          <a:off x="12220575" y="237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122463</xdr:colOff>
      <xdr:row>4</xdr:row>
      <xdr:rowOff>189651</xdr:rowOff>
    </xdr:from>
    <xdr:to>
      <xdr:col>4</xdr:col>
      <xdr:colOff>54429</xdr:colOff>
      <xdr:row>7</xdr:row>
      <xdr:rowOff>185033</xdr:rowOff>
    </xdr:to>
    <xdr:sp macro="" textlink="">
      <xdr:nvSpPr>
        <xdr:cNvPr id="5" name="TextBox 4"/>
        <xdr:cNvSpPr txBox="1"/>
      </xdr:nvSpPr>
      <xdr:spPr>
        <a:xfrm>
          <a:off x="330822" y="1255260"/>
          <a:ext cx="3837216" cy="139436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>
              <a:solidFill>
                <a:schemeClr val="tx1"/>
              </a:solidFill>
            </a:rPr>
            <a:t>Questions About Meals? Call To Reserve Or Cancel Your Meal By </a:t>
          </a:r>
          <a:r>
            <a:rPr lang="en-US" sz="1200" b="1">
              <a:solidFill>
                <a:schemeClr val="tx1"/>
              </a:solidFill>
            </a:rPr>
            <a:t>8 A.M</a:t>
          </a:r>
          <a:r>
            <a:rPr lang="en-US" sz="1200">
              <a:solidFill>
                <a:schemeClr val="tx1"/>
              </a:solidFill>
            </a:rPr>
            <a:t>. The Day Of The Meal At </a:t>
          </a:r>
        </a:p>
        <a:p>
          <a:pPr algn="ctr"/>
          <a:r>
            <a:rPr lang="en-US" sz="1200" b="1">
              <a:solidFill>
                <a:schemeClr val="tx1"/>
              </a:solidFill>
            </a:rPr>
            <a:t>1-800-385-6813 Ext. 2217  or   740-270-3227</a:t>
          </a:r>
          <a:r>
            <a:rPr lang="en-US" sz="1200" b="1" baseline="0">
              <a:solidFill>
                <a:schemeClr val="tx1"/>
              </a:solidFill>
            </a:rPr>
            <a:t> </a:t>
          </a:r>
          <a:endParaRPr lang="en-US" sz="1200" b="1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372861</xdr:colOff>
      <xdr:row>5</xdr:row>
      <xdr:rowOff>565547</xdr:rowOff>
    </xdr:from>
    <xdr:to>
      <xdr:col>4</xdr:col>
      <xdr:colOff>125016</xdr:colOff>
      <xdr:row>7</xdr:row>
      <xdr:rowOff>0</xdr:rowOff>
    </xdr:to>
    <xdr:sp macro="" textlink="">
      <xdr:nvSpPr>
        <xdr:cNvPr id="12" name="TextBox 11"/>
        <xdr:cNvSpPr txBox="1"/>
      </xdr:nvSpPr>
      <xdr:spPr>
        <a:xfrm>
          <a:off x="581220" y="1952625"/>
          <a:ext cx="3657405" cy="51196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>
              <a:solidFill>
                <a:schemeClr val="tx1"/>
              </a:solidFill>
            </a:rPr>
            <a:t>All Meals Served with 1 cup of 1% White Milk  </a:t>
          </a:r>
        </a:p>
      </xdr:txBody>
    </xdr:sp>
    <xdr:clientData/>
  </xdr:twoCellAnchor>
  <xdr:twoCellAnchor>
    <xdr:from>
      <xdr:col>6</xdr:col>
      <xdr:colOff>3765</xdr:colOff>
      <xdr:row>4</xdr:row>
      <xdr:rowOff>255498</xdr:rowOff>
    </xdr:from>
    <xdr:to>
      <xdr:col>7</xdr:col>
      <xdr:colOff>13485</xdr:colOff>
      <xdr:row>6</xdr:row>
      <xdr:rowOff>41672</xdr:rowOff>
    </xdr:to>
    <xdr:sp macro="" textlink="">
      <xdr:nvSpPr>
        <xdr:cNvPr id="17" name="TextBox 16"/>
        <xdr:cNvSpPr txBox="1"/>
      </xdr:nvSpPr>
      <xdr:spPr>
        <a:xfrm>
          <a:off x="8022624" y="1321107"/>
          <a:ext cx="1962345" cy="99465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Sausage Gravy Biscuit</a:t>
          </a:r>
        </a:p>
        <a:p>
          <a:pPr algn="ctr"/>
          <a:r>
            <a:rPr lang="en-US" sz="1100" b="0">
              <a:solidFill>
                <a:schemeClr val="tx1"/>
              </a:solidFill>
            </a:rPr>
            <a:t>Sausage</a:t>
          </a:r>
          <a:r>
            <a:rPr lang="en-US" sz="1100" b="0" baseline="0">
              <a:solidFill>
                <a:schemeClr val="tx1"/>
              </a:solidFill>
            </a:rPr>
            <a:t> Gravy, Potatoes O'Brien, Tomato Juice, Pinapple, Nutrigrain Bar, Biscuit</a:t>
          </a:r>
          <a:endParaRPr lang="en-US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136921</xdr:colOff>
      <xdr:row>9</xdr:row>
      <xdr:rowOff>881063</xdr:rowOff>
    </xdr:from>
    <xdr:to>
      <xdr:col>2</xdr:col>
      <xdr:colOff>1952625</xdr:colOff>
      <xdr:row>12</xdr:row>
      <xdr:rowOff>0</xdr:rowOff>
    </xdr:to>
    <xdr:sp macro="" textlink="">
      <xdr:nvSpPr>
        <xdr:cNvPr id="22" name="TextBox 21"/>
        <xdr:cNvSpPr txBox="1"/>
      </xdr:nvSpPr>
      <xdr:spPr>
        <a:xfrm>
          <a:off x="136921" y="4423172"/>
          <a:ext cx="2024063" cy="108346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	</a:t>
          </a:r>
          <a:endParaRPr lang="en-US" sz="1100">
            <a:solidFill>
              <a:schemeClr val="tx1"/>
            </a:solidFill>
          </a:endParaRPr>
        </a:p>
        <a:p>
          <a:pPr algn="ctr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Teriyaki Pork </a:t>
          </a:r>
        </a:p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Teriyaki Pork,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Roasted Potatoes, Carrots, Pinapple, Fortune Cookie, Butterscotch Puddling </a:t>
          </a:r>
          <a:endParaRPr lang="en-US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1881188</xdr:colOff>
      <xdr:row>8</xdr:row>
      <xdr:rowOff>83102</xdr:rowOff>
    </xdr:from>
    <xdr:to>
      <xdr:col>5</xdr:col>
      <xdr:colOff>95250</xdr:colOff>
      <xdr:row>9</xdr:row>
      <xdr:rowOff>841214</xdr:rowOff>
    </xdr:to>
    <xdr:sp macro="" textlink="">
      <xdr:nvSpPr>
        <xdr:cNvPr id="23" name="TextBox 22"/>
        <xdr:cNvSpPr txBox="1"/>
      </xdr:nvSpPr>
      <xdr:spPr>
        <a:xfrm>
          <a:off x="4042172" y="3434711"/>
          <a:ext cx="2119312" cy="948612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Hamburger</a:t>
          </a:r>
          <a:r>
            <a:rPr lang="en-US" sz="1100" b="1" baseline="0">
              <a:solidFill>
                <a:schemeClr val="tx1"/>
              </a:solidFill>
            </a:rPr>
            <a:t> Steak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Hamburger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Steak w/ Mushroom Gravy, Mashed Potatoes, Brussel Sprouts, Banana, Bread, Mushroom Gravy, Margarine</a:t>
          </a:r>
          <a:endParaRPr lang="en-US" b="0">
            <a:effectLst/>
          </a:endParaRPr>
        </a:p>
        <a:p>
          <a:pPr algn="ctr"/>
          <a:endParaRPr lang="en-US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29158</xdr:colOff>
      <xdr:row>8</xdr:row>
      <xdr:rowOff>116633</xdr:rowOff>
    </xdr:from>
    <xdr:to>
      <xdr:col>8</xdr:col>
      <xdr:colOff>38877</xdr:colOff>
      <xdr:row>11</xdr:row>
      <xdr:rowOff>58317</xdr:rowOff>
    </xdr:to>
    <xdr:sp macro="" textlink="">
      <xdr:nvSpPr>
        <xdr:cNvPr id="24" name="TextBox 23"/>
        <xdr:cNvSpPr txBox="1"/>
      </xdr:nvSpPr>
      <xdr:spPr>
        <a:xfrm>
          <a:off x="8057372" y="3460102"/>
          <a:ext cx="1992474" cy="1214924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Chicken</a:t>
          </a:r>
          <a:r>
            <a:rPr lang="en-US" sz="1100" b="1" baseline="0">
              <a:solidFill>
                <a:schemeClr val="tx1"/>
              </a:solidFill>
            </a:rPr>
            <a:t> Nuggets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Chicken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Nuggets, Potato Wedges, Green Beans, Warm Cinn. Peaches, Roll, Honey Mustard </a:t>
          </a:r>
          <a:endParaRPr lang="en-US" b="0">
            <a:effectLst/>
          </a:endParaRPr>
        </a:p>
        <a:p>
          <a:pPr algn="ctr"/>
          <a:endParaRPr lang="en-US" sz="1100">
            <a:solidFill>
              <a:schemeClr val="tx1"/>
            </a:solidFill>
          </a:endParaRPr>
        </a:p>
        <a:p>
          <a:pPr algn="ctr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5953</xdr:colOff>
      <xdr:row>4</xdr:row>
      <xdr:rowOff>267041</xdr:rowOff>
    </xdr:from>
    <xdr:to>
      <xdr:col>6</xdr:col>
      <xdr:colOff>125016</xdr:colOff>
      <xdr:row>6</xdr:row>
      <xdr:rowOff>87474</xdr:rowOff>
    </xdr:to>
    <xdr:sp macro="" textlink="">
      <xdr:nvSpPr>
        <xdr:cNvPr id="26" name="TextBox 25"/>
        <xdr:cNvSpPr txBox="1"/>
      </xdr:nvSpPr>
      <xdr:spPr>
        <a:xfrm>
          <a:off x="6072187" y="1332650"/>
          <a:ext cx="2071688" cy="1028918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 i="0">
              <a:solidFill>
                <a:schemeClr val="tx1"/>
              </a:solidFill>
            </a:rPr>
            <a:t>BBQ Ribbette</a:t>
          </a:r>
        </a:p>
        <a:p>
          <a:pPr algn="ctr"/>
          <a:r>
            <a:rPr lang="en-US" sz="1200" b="0" i="0">
              <a:solidFill>
                <a:schemeClr val="tx1"/>
              </a:solidFill>
            </a:rPr>
            <a:t>BBQ Ribbette, Tater Tots</a:t>
          </a:r>
          <a:r>
            <a:rPr lang="en-US" sz="1200" b="0" i="0" baseline="0">
              <a:solidFill>
                <a:schemeClr val="tx1"/>
              </a:solidFill>
            </a:rPr>
            <a:t>, Green Beans, Orange, Bun, Mayonaisse </a:t>
          </a:r>
          <a:endParaRPr lang="en-US" sz="1200" b="0" i="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22597</xdr:colOff>
      <xdr:row>4</xdr:row>
      <xdr:rowOff>258294</xdr:rowOff>
    </xdr:from>
    <xdr:to>
      <xdr:col>4</xdr:col>
      <xdr:colOff>1917878</xdr:colOff>
      <xdr:row>6</xdr:row>
      <xdr:rowOff>30130</xdr:rowOff>
    </xdr:to>
    <xdr:sp macro="" textlink="">
      <xdr:nvSpPr>
        <xdr:cNvPr id="27" name="TextBox 26"/>
        <xdr:cNvSpPr txBox="1"/>
      </xdr:nvSpPr>
      <xdr:spPr>
        <a:xfrm>
          <a:off x="4136206" y="1323903"/>
          <a:ext cx="1895281" cy="98032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Roast Chicken Thighs </a:t>
          </a:r>
        </a:p>
        <a:p>
          <a:pPr algn="ctr"/>
          <a:r>
            <a:rPr lang="en-US" sz="1100" b="0">
              <a:solidFill>
                <a:schemeClr val="tx1"/>
              </a:solidFill>
            </a:rPr>
            <a:t>Roasted</a:t>
          </a:r>
          <a:r>
            <a:rPr lang="en-US" sz="1100" b="0" baseline="0">
              <a:solidFill>
                <a:schemeClr val="tx1"/>
              </a:solidFill>
            </a:rPr>
            <a:t> Chicken, Sweet Potato, Creamed Spinach, Peaches, Bread, Tapioca Pudding	</a:t>
          </a:r>
          <a:endParaRPr lang="en-US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1839515</xdr:colOff>
      <xdr:row>10</xdr:row>
      <xdr:rowOff>126352</xdr:rowOff>
    </xdr:from>
    <xdr:to>
      <xdr:col>8</xdr:col>
      <xdr:colOff>61108</xdr:colOff>
      <xdr:row>12</xdr:row>
      <xdr:rowOff>68036</xdr:rowOff>
    </xdr:to>
    <xdr:sp macro="" textlink="">
      <xdr:nvSpPr>
        <xdr:cNvPr id="28" name="TextBox 27"/>
        <xdr:cNvSpPr txBox="1"/>
      </xdr:nvSpPr>
      <xdr:spPr>
        <a:xfrm>
          <a:off x="7905749" y="4555477"/>
          <a:ext cx="2156609" cy="10192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Turkey Wrap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Turkey Wrap w Colby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Jack Chesse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Broccoli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Soup, Cucumber Tomato Salad, Orange, Pinapple Cake, Ranch</a:t>
          </a:r>
          <a:endParaRPr lang="en-US" b="0">
            <a:effectLst/>
          </a:endParaRPr>
        </a:p>
        <a:p>
          <a:pPr algn="ctr"/>
          <a:endParaRPr lang="en-US" sz="1100" b="0">
            <a:solidFill>
              <a:schemeClr val="tx1"/>
            </a:solidFill>
          </a:endParaRPr>
        </a:p>
        <a:p>
          <a:pPr algn="ctr"/>
          <a:endParaRPr lang="en-US" sz="12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166688</xdr:colOff>
      <xdr:row>12</xdr:row>
      <xdr:rowOff>148828</xdr:rowOff>
    </xdr:from>
    <xdr:to>
      <xdr:col>3</xdr:col>
      <xdr:colOff>53579</xdr:colOff>
      <xdr:row>14</xdr:row>
      <xdr:rowOff>150772</xdr:rowOff>
    </xdr:to>
    <xdr:sp macro="" textlink="">
      <xdr:nvSpPr>
        <xdr:cNvPr id="29" name="TextBox 28"/>
        <xdr:cNvSpPr txBox="1"/>
      </xdr:nvSpPr>
      <xdr:spPr>
        <a:xfrm>
          <a:off x="166688" y="5655469"/>
          <a:ext cx="2047875" cy="107945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Canberry Chicken</a:t>
          </a:r>
        </a:p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Chicken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Breast,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Canberry Sauce,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Au Gratin Potatoes, Roasted Carrots, Ciin. Apple Slices, Bread, Margarine</a:t>
          </a:r>
          <a:endParaRPr lang="en-US" b="0">
            <a:effectLst/>
          </a:endParaRPr>
        </a:p>
        <a:p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en-US" b="0">
            <a:effectLst/>
          </a:endParaRPr>
        </a:p>
        <a:p>
          <a:pPr algn="ctr"/>
          <a:endParaRPr lang="en-US" sz="1100">
            <a:solidFill>
              <a:schemeClr val="tx1"/>
            </a:solidFill>
          </a:endParaRPr>
        </a:p>
        <a:p>
          <a:pPr algn="ctr"/>
          <a:endParaRPr lang="en-US" sz="12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76176</xdr:colOff>
      <xdr:row>6</xdr:row>
      <xdr:rowOff>140445</xdr:rowOff>
    </xdr:from>
    <xdr:to>
      <xdr:col>2</xdr:col>
      <xdr:colOff>1903421</xdr:colOff>
      <xdr:row>8</xdr:row>
      <xdr:rowOff>130727</xdr:rowOff>
    </xdr:to>
    <xdr:sp macro="" textlink="">
      <xdr:nvSpPr>
        <xdr:cNvPr id="30" name="TextBox 29"/>
        <xdr:cNvSpPr txBox="1"/>
      </xdr:nvSpPr>
      <xdr:spPr>
        <a:xfrm>
          <a:off x="284535" y="2414539"/>
          <a:ext cx="1827245" cy="106779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Ham &amp; Egg Scramble </a:t>
          </a:r>
        </a:p>
        <a:p>
          <a:pPr algn="ctr"/>
          <a:r>
            <a:rPr lang="en-US" sz="1100" b="0">
              <a:solidFill>
                <a:schemeClr val="tx1"/>
              </a:solidFill>
            </a:rPr>
            <a:t>Ham and Egg</a:t>
          </a:r>
          <a:r>
            <a:rPr lang="en-US" sz="1100" b="0" baseline="0">
              <a:solidFill>
                <a:schemeClr val="tx1"/>
              </a:solidFill>
            </a:rPr>
            <a:t> Scamble, Hash Brown Patty, Apple Juice, Pear Cup, Bisc, Ketchup</a:t>
          </a:r>
          <a:endParaRPr lang="en-US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1885562</xdr:colOff>
      <xdr:row>8</xdr:row>
      <xdr:rowOff>136072</xdr:rowOff>
    </xdr:from>
    <xdr:to>
      <xdr:col>6</xdr:col>
      <xdr:colOff>29158</xdr:colOff>
      <xdr:row>11</xdr:row>
      <xdr:rowOff>262424</xdr:rowOff>
    </xdr:to>
    <xdr:sp macro="" textlink="">
      <xdr:nvSpPr>
        <xdr:cNvPr id="31" name="TextBox 30"/>
        <xdr:cNvSpPr txBox="1"/>
      </xdr:nvSpPr>
      <xdr:spPr>
        <a:xfrm>
          <a:off x="6006582" y="3479541"/>
          <a:ext cx="2050790" cy="1399592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50" b="1">
              <a:solidFill>
                <a:schemeClr val="tx1"/>
              </a:solidFill>
            </a:rPr>
            <a:t>Ham &amp;</a:t>
          </a:r>
          <a:r>
            <a:rPr lang="en-US" sz="1050" b="1" baseline="0">
              <a:solidFill>
                <a:schemeClr val="tx1"/>
              </a:solidFill>
            </a:rPr>
            <a:t> Cheese Sandwhich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Ham &amp;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Cheese Sandwhich, Tomato Soup, Roasted Califlower, Pear Cup, Bun, Crackers </a:t>
          </a:r>
          <a:endParaRPr lang="en-US" sz="1050" b="0">
            <a:effectLst/>
          </a:endParaRPr>
        </a:p>
        <a:p>
          <a:pPr algn="ctr"/>
          <a:endParaRPr lang="en-US" sz="105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1875235</xdr:colOff>
      <xdr:row>6</xdr:row>
      <xdr:rowOff>124773</xdr:rowOff>
    </xdr:from>
    <xdr:to>
      <xdr:col>5</xdr:col>
      <xdr:colOff>125016</xdr:colOff>
      <xdr:row>7</xdr:row>
      <xdr:rowOff>805130</xdr:rowOff>
    </xdr:to>
    <xdr:sp macro="" textlink="">
      <xdr:nvSpPr>
        <xdr:cNvPr id="32" name="TextBox 31"/>
        <xdr:cNvSpPr txBox="1"/>
      </xdr:nvSpPr>
      <xdr:spPr>
        <a:xfrm>
          <a:off x="4036219" y="2398867"/>
          <a:ext cx="2155031" cy="87085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solidFill>
                <a:schemeClr val="tx1"/>
              </a:solidFill>
            </a:rPr>
            <a:t>Cheesy Potato</a:t>
          </a:r>
          <a:r>
            <a:rPr lang="en-US" sz="1200" b="1" baseline="0">
              <a:solidFill>
                <a:schemeClr val="tx1"/>
              </a:solidFill>
            </a:rPr>
            <a:t> Soup </a:t>
          </a:r>
        </a:p>
        <a:p>
          <a:pPr algn="ctr"/>
          <a:r>
            <a:rPr lang="en-US" sz="1200" b="0" baseline="0">
              <a:solidFill>
                <a:schemeClr val="tx1"/>
              </a:solidFill>
            </a:rPr>
            <a:t>Potato Soup, Steamed Broccolli, Applesauce, Bread, Banana Pudding with Vinilla Wafers</a:t>
          </a:r>
          <a:endParaRPr lang="en-US" sz="1200" b="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9721</xdr:colOff>
      <xdr:row>6</xdr:row>
      <xdr:rowOff>107157</xdr:rowOff>
    </xdr:from>
    <xdr:to>
      <xdr:col>5</xdr:col>
      <xdr:colOff>1883983</xdr:colOff>
      <xdr:row>7</xdr:row>
      <xdr:rowOff>883495</xdr:rowOff>
    </xdr:to>
    <xdr:sp macro="" textlink="">
      <xdr:nvSpPr>
        <xdr:cNvPr id="34" name="TextBox 33"/>
        <xdr:cNvSpPr txBox="1"/>
      </xdr:nvSpPr>
      <xdr:spPr>
        <a:xfrm>
          <a:off x="6075955" y="2381251"/>
          <a:ext cx="1874262" cy="966838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Cheeseburger</a:t>
          </a:r>
        </a:p>
        <a:p>
          <a:pPr algn="ctr"/>
          <a:r>
            <a:rPr lang="en-US" sz="1100" b="0">
              <a:solidFill>
                <a:schemeClr val="tx1"/>
              </a:solidFill>
            </a:rPr>
            <a:t>Burger</a:t>
          </a:r>
          <a:r>
            <a:rPr lang="en-US" sz="1100" b="0" baseline="0">
              <a:solidFill>
                <a:schemeClr val="tx1"/>
              </a:solidFill>
            </a:rPr>
            <a:t>, Chesse, Sweet Potato Tots, Mixed Veggies, Mandarin Organes</a:t>
          </a:r>
          <a:r>
            <a:rPr lang="en-US" sz="1100">
              <a:solidFill>
                <a:schemeClr val="tx1"/>
              </a:solidFill>
            </a:rPr>
            <a:t>, Bun, Ketchup, Ketchup</a:t>
          </a:r>
        </a:p>
        <a:p>
          <a:pPr algn="ctr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65484</xdr:colOff>
      <xdr:row>12</xdr:row>
      <xdr:rowOff>148828</xdr:rowOff>
    </xdr:from>
    <xdr:to>
      <xdr:col>8</xdr:col>
      <xdr:colOff>17858</xdr:colOff>
      <xdr:row>14</xdr:row>
      <xdr:rowOff>58927</xdr:rowOff>
    </xdr:to>
    <xdr:sp macro="" textlink="">
      <xdr:nvSpPr>
        <xdr:cNvPr id="35" name="TextBox 34"/>
        <xdr:cNvSpPr txBox="1"/>
      </xdr:nvSpPr>
      <xdr:spPr>
        <a:xfrm>
          <a:off x="8084343" y="5655469"/>
          <a:ext cx="1934765" cy="987614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Cheeseburger Casserrole</a:t>
          </a:r>
          <a:endParaRPr lang="en-US">
            <a:effectLst/>
          </a:endParaRPr>
        </a:p>
        <a:p>
          <a:pPr algn="ctr"/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Chesseburger casserole, Peas and Carrots, Cauliflower, Applesauce, Cookie </a:t>
          </a:r>
          <a:r>
            <a:rPr lang="en-US" sz="1100" b="0">
              <a:solidFill>
                <a:schemeClr val="tx1"/>
              </a:solidFill>
            </a:rPr>
            <a:t>	</a:t>
          </a:r>
          <a:r>
            <a:rPr lang="en-US" sz="1100" b="1">
              <a:solidFill>
                <a:schemeClr val="tx1"/>
              </a:solidFill>
            </a:rPr>
            <a:t>		</a:t>
          </a:r>
          <a:endParaRPr lang="en-US" sz="1100" baseline="0">
            <a:solidFill>
              <a:schemeClr val="tx1"/>
            </a:solidFill>
          </a:endParaRPr>
        </a:p>
        <a:p>
          <a:pPr algn="ctr"/>
          <a:r>
            <a:rPr lang="en-US" sz="1200" baseline="0">
              <a:solidFill>
                <a:schemeClr val="tx1"/>
              </a:solidFill>
            </a:rPr>
            <a:t>		</a:t>
          </a:r>
          <a:endParaRPr lang="en-US" sz="12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1905000</xdr:colOff>
      <xdr:row>6</xdr:row>
      <xdr:rowOff>130969</xdr:rowOff>
    </xdr:from>
    <xdr:to>
      <xdr:col>6</xdr:col>
      <xdr:colOff>1934764</xdr:colOff>
      <xdr:row>7</xdr:row>
      <xdr:rowOff>881063</xdr:rowOff>
    </xdr:to>
    <xdr:sp macro="" textlink="">
      <xdr:nvSpPr>
        <xdr:cNvPr id="36" name="TextBox 35"/>
        <xdr:cNvSpPr txBox="1"/>
      </xdr:nvSpPr>
      <xdr:spPr>
        <a:xfrm>
          <a:off x="7971234" y="2405063"/>
          <a:ext cx="1982389" cy="940594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Chicken Bacon Ranch Pasta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Chicken Bacon Ranch Pasta, Corn, Steamed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Cauliflower, Tropical Fruit Mix, Garlic Biscuit </a:t>
          </a:r>
          <a:endParaRPr lang="en-US" b="0">
            <a:effectLst/>
          </a:endParaRPr>
        </a:p>
        <a:p>
          <a:pPr algn="ctr"/>
          <a:endParaRPr lang="en-US" sz="1100" b="1">
            <a:solidFill>
              <a:schemeClr val="tx1"/>
            </a:solidFill>
          </a:endParaRPr>
        </a:p>
        <a:p>
          <a:pPr algn="ctr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95251</xdr:colOff>
      <xdr:row>10</xdr:row>
      <xdr:rowOff>142875</xdr:rowOff>
    </xdr:from>
    <xdr:to>
      <xdr:col>5</xdr:col>
      <xdr:colOff>1881189</xdr:colOff>
      <xdr:row>13</xdr:row>
      <xdr:rowOff>214312</xdr:rowOff>
    </xdr:to>
    <xdr:sp macro="" textlink="">
      <xdr:nvSpPr>
        <xdr:cNvPr id="37" name="TextBox 36"/>
        <xdr:cNvSpPr txBox="1"/>
      </xdr:nvSpPr>
      <xdr:spPr>
        <a:xfrm>
          <a:off x="6161485" y="4572000"/>
          <a:ext cx="1785938" cy="1339453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Chicken</a:t>
          </a:r>
          <a:r>
            <a:rPr lang="en-US" sz="1100" b="1" baseline="0">
              <a:solidFill>
                <a:schemeClr val="tx1"/>
              </a:solidFill>
            </a:rPr>
            <a:t> Cordon Bleu</a:t>
          </a:r>
        </a:p>
        <a:p>
          <a:pPr algn="ctr"/>
          <a:r>
            <a:rPr lang="en-US" sz="1100" b="0" baseline="0">
              <a:solidFill>
                <a:schemeClr val="tx1"/>
              </a:solidFill>
            </a:rPr>
            <a:t>Chicken Cordon Bleu, Mashed Potatoes, Corn, Banana, Wheat Bread, Margarine</a:t>
          </a:r>
          <a:endParaRPr lang="en-US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1863327</xdr:colOff>
      <xdr:row>10</xdr:row>
      <xdr:rowOff>103511</xdr:rowOff>
    </xdr:from>
    <xdr:to>
      <xdr:col>5</xdr:col>
      <xdr:colOff>119063</xdr:colOff>
      <xdr:row>12</xdr:row>
      <xdr:rowOff>65484</xdr:rowOff>
    </xdr:to>
    <xdr:sp macro="" textlink="">
      <xdr:nvSpPr>
        <xdr:cNvPr id="38" name="TextBox 37"/>
        <xdr:cNvSpPr txBox="1"/>
      </xdr:nvSpPr>
      <xdr:spPr>
        <a:xfrm>
          <a:off x="4024311" y="4532636"/>
          <a:ext cx="2160986" cy="103948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Pizza Penne Pasta</a:t>
          </a:r>
          <a:endParaRPr lang="en-US" sz="1200">
            <a:effectLst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Pizza Penne Pasta, Turkey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Peperoni, Chesse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Steamed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Green Beans, Grape Juice, Mandarin Oranges, Garlic Knots</a:t>
          </a:r>
          <a:endParaRPr lang="en-US" sz="1200" b="0">
            <a:effectLst/>
          </a:endParaRPr>
        </a:p>
        <a:p>
          <a:pPr algn="ctr"/>
          <a:endParaRPr lang="en-US" sz="12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19439</xdr:colOff>
      <xdr:row>10</xdr:row>
      <xdr:rowOff>148827</xdr:rowOff>
    </xdr:from>
    <xdr:to>
      <xdr:col>3</xdr:col>
      <xdr:colOff>1914720</xdr:colOff>
      <xdr:row>11</xdr:row>
      <xdr:rowOff>865024</xdr:rowOff>
    </xdr:to>
    <xdr:sp macro="" textlink="">
      <xdr:nvSpPr>
        <xdr:cNvPr id="40" name="TextBox 39"/>
        <xdr:cNvSpPr txBox="1"/>
      </xdr:nvSpPr>
      <xdr:spPr>
        <a:xfrm>
          <a:off x="2180423" y="4577952"/>
          <a:ext cx="1895281" cy="90669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Meatloaf</a:t>
          </a:r>
          <a:endParaRPr lang="en-US">
            <a:effectLst/>
          </a:endParaRPr>
        </a:p>
        <a:p>
          <a:pPr algn="ctr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Meatloaf,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Mashed Potatoes, Broccolli, Applesauce,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Roll, Margarine</a:t>
          </a:r>
          <a:endParaRPr lang="en-US">
            <a:effectLst/>
          </a:endParaRPr>
        </a:p>
      </xdr:txBody>
    </xdr:sp>
    <xdr:clientData/>
  </xdr:twoCellAnchor>
  <xdr:twoCellAnchor>
    <xdr:from>
      <xdr:col>1</xdr:col>
      <xdr:colOff>19438</xdr:colOff>
      <xdr:row>8</xdr:row>
      <xdr:rowOff>145791</xdr:rowOff>
    </xdr:from>
    <xdr:to>
      <xdr:col>2</xdr:col>
      <xdr:colOff>1875841</xdr:colOff>
      <xdr:row>9</xdr:row>
      <xdr:rowOff>826148</xdr:rowOff>
    </xdr:to>
    <xdr:sp macro="" textlink="">
      <xdr:nvSpPr>
        <xdr:cNvPr id="41" name="TextBox 40"/>
        <xdr:cNvSpPr txBox="1"/>
      </xdr:nvSpPr>
      <xdr:spPr>
        <a:xfrm>
          <a:off x="213826" y="3489260"/>
          <a:ext cx="1875842" cy="87474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solidFill>
                <a:schemeClr val="tx1"/>
              </a:solidFill>
            </a:rPr>
            <a:t>BBQ Pulled Pork</a:t>
          </a:r>
        </a:p>
        <a:p>
          <a:pPr algn="ctr"/>
          <a:r>
            <a:rPr lang="en-US" sz="1200">
              <a:solidFill>
                <a:schemeClr val="tx1"/>
              </a:solidFill>
            </a:rPr>
            <a:t>Pulled</a:t>
          </a:r>
          <a:r>
            <a:rPr lang="en-US" sz="1200" baseline="0">
              <a:solidFill>
                <a:schemeClr val="tx1"/>
              </a:solidFill>
            </a:rPr>
            <a:t> Pork, Collard Greens, Coleslaw, Pinapple, Mac &amp; Chesse</a:t>
          </a:r>
          <a:endParaRPr lang="en-US" sz="12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1836358</xdr:colOff>
      <xdr:row>6</xdr:row>
      <xdr:rowOff>175312</xdr:rowOff>
    </xdr:from>
    <xdr:to>
      <xdr:col>4</xdr:col>
      <xdr:colOff>77148</xdr:colOff>
      <xdr:row>8</xdr:row>
      <xdr:rowOff>92456</xdr:rowOff>
    </xdr:to>
    <xdr:sp macro="" textlink="">
      <xdr:nvSpPr>
        <xdr:cNvPr id="42" name="TextBox 41"/>
        <xdr:cNvSpPr txBox="1"/>
      </xdr:nvSpPr>
      <xdr:spPr>
        <a:xfrm>
          <a:off x="2044717" y="2449406"/>
          <a:ext cx="2146040" cy="99465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Sloppy Joe</a:t>
          </a:r>
        </a:p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Sloppy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Joe, Seasoned Fries, California Blend, Mixed Fruit, Bun</a:t>
          </a:r>
          <a:endParaRPr lang="en-US" sz="1200" b="0">
            <a:solidFill>
              <a:schemeClr val="tx1"/>
            </a:solidFill>
          </a:endParaRPr>
        </a:p>
        <a:p>
          <a:pPr algn="ctr"/>
          <a:endParaRPr lang="en-US" sz="1200" b="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1920671</xdr:colOff>
      <xdr:row>8</xdr:row>
      <xdr:rowOff>190379</xdr:rowOff>
    </xdr:from>
    <xdr:to>
      <xdr:col>3</xdr:col>
      <xdr:colOff>1843888</xdr:colOff>
      <xdr:row>11</xdr:row>
      <xdr:rowOff>101203</xdr:rowOff>
    </xdr:to>
    <xdr:sp macro="" textlink="">
      <xdr:nvSpPr>
        <xdr:cNvPr id="39" name="TextBox 38"/>
        <xdr:cNvSpPr txBox="1"/>
      </xdr:nvSpPr>
      <xdr:spPr>
        <a:xfrm>
          <a:off x="2129030" y="3541988"/>
          <a:ext cx="1875842" cy="117884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 Ravioli </a:t>
          </a:r>
        </a:p>
        <a:p>
          <a:pPr algn="ctr"/>
          <a:r>
            <a:rPr lang="en-US" sz="1100" b="0">
              <a:solidFill>
                <a:schemeClr val="tx1"/>
              </a:solidFill>
            </a:rPr>
            <a:t>Ravioli</a:t>
          </a:r>
          <a:r>
            <a:rPr lang="en-US" sz="1100" b="0" baseline="0">
              <a:solidFill>
                <a:schemeClr val="tx1"/>
              </a:solidFill>
            </a:rPr>
            <a:t> in Marinara Sauce,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Italian Blend,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Grape Juice,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Garlic Biscuit,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Margarine	</a:t>
          </a:r>
          <a:r>
            <a:rPr lang="en-US"/>
            <a:t/>
          </a:r>
          <a:br>
            <a:rPr lang="en-US"/>
          </a:br>
          <a:r>
            <a:rPr lang="en-US"/>
            <a:t/>
          </a:r>
          <a:br>
            <a:rPr lang="en-US"/>
          </a:br>
          <a:endParaRPr lang="en-US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1905000</xdr:colOff>
      <xdr:row>12</xdr:row>
      <xdr:rowOff>154781</xdr:rowOff>
    </xdr:from>
    <xdr:to>
      <xdr:col>5</xdr:col>
      <xdr:colOff>15065</xdr:colOff>
      <xdr:row>14</xdr:row>
      <xdr:rowOff>29766</xdr:rowOff>
    </xdr:to>
    <xdr:sp macro="" textlink="">
      <xdr:nvSpPr>
        <xdr:cNvPr id="43" name="TextBox 42"/>
        <xdr:cNvSpPr txBox="1"/>
      </xdr:nvSpPr>
      <xdr:spPr>
        <a:xfrm>
          <a:off x="4065984" y="5661422"/>
          <a:ext cx="2015315" cy="9525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50" b="1">
              <a:effectLst/>
            </a:rPr>
            <a:t>Pinapple BBQ Meatball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Pinapple BBQ Meatball, Roasted Brussel Sprouts,</a:t>
          </a:r>
          <a:r>
            <a:rPr lang="en-US" sz="10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Baked Potato, Mixed Fruit, Foutune Cookie, Sour Cream, Margine</a:t>
          </a:r>
          <a:endParaRPr lang="en-US" sz="1050" b="0">
            <a:effectLst/>
          </a:endParaRPr>
        </a:p>
        <a:p>
          <a:pPr algn="ctr"/>
          <a:endParaRPr lang="en-US" sz="1100">
            <a:effectLst/>
          </a:endParaRPr>
        </a:p>
      </xdr:txBody>
    </xdr:sp>
    <xdr:clientData/>
  </xdr:twoCellAnchor>
  <xdr:oneCellAnchor>
    <xdr:from>
      <xdr:col>5</xdr:col>
      <xdr:colOff>324270</xdr:colOff>
      <xdr:row>13</xdr:row>
      <xdr:rowOff>102832</xdr:rowOff>
    </xdr:from>
    <xdr:ext cx="1456001" cy="505178"/>
    <xdr:sp macro="" textlink="">
      <xdr:nvSpPr>
        <xdr:cNvPr id="3" name="TextBox 2"/>
        <xdr:cNvSpPr txBox="1"/>
      </xdr:nvSpPr>
      <xdr:spPr>
        <a:xfrm rot="20144429">
          <a:off x="6390504" y="5799973"/>
          <a:ext cx="1456001" cy="505178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3600">
              <a:solidFill>
                <a:srgbClr val="FF0000"/>
              </a:solidFill>
            </a:rPr>
            <a:t>Closed</a:t>
          </a:r>
        </a:p>
      </xdr:txBody>
    </xdr:sp>
    <xdr:clientData/>
  </xdr:oneCellAnchor>
  <xdr:twoCellAnchor>
    <xdr:from>
      <xdr:col>2</xdr:col>
      <xdr:colOff>1814732</xdr:colOff>
      <xdr:row>12</xdr:row>
      <xdr:rowOff>171547</xdr:rowOff>
    </xdr:from>
    <xdr:to>
      <xdr:col>4</xdr:col>
      <xdr:colOff>123557</xdr:colOff>
      <xdr:row>15</xdr:row>
      <xdr:rowOff>69251</xdr:rowOff>
    </xdr:to>
    <xdr:sp macro="" textlink="">
      <xdr:nvSpPr>
        <xdr:cNvPr id="44" name="TextBox 43"/>
        <xdr:cNvSpPr txBox="1"/>
      </xdr:nvSpPr>
      <xdr:spPr>
        <a:xfrm>
          <a:off x="2023091" y="5678188"/>
          <a:ext cx="2214075" cy="116571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solidFill>
                <a:schemeClr val="tx1"/>
              </a:solidFill>
            </a:rPr>
            <a:t>Vegetable</a:t>
          </a:r>
          <a:r>
            <a:rPr lang="en-US" sz="1200" b="1" baseline="0">
              <a:solidFill>
                <a:schemeClr val="tx1"/>
              </a:solidFill>
            </a:rPr>
            <a:t> Beef Soup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baseline="0">
              <a:solidFill>
                <a:schemeClr val="tx1"/>
              </a:solidFill>
            </a:rPr>
            <a:t>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Vegetable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Beef Soup, Fruit Juice, Pinapple Cup, Roll, Margarine  </a:t>
          </a:r>
          <a:endParaRPr lang="en-US" sz="1200" b="0">
            <a:effectLst/>
          </a:endParaRPr>
        </a:p>
        <a:p>
          <a:pPr algn="ctr"/>
          <a:endParaRPr lang="en-US" sz="1200" b="1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1952625</xdr:colOff>
      <xdr:row>13</xdr:row>
      <xdr:rowOff>0</xdr:rowOff>
    </xdr:from>
    <xdr:to>
      <xdr:col>6</xdr:col>
      <xdr:colOff>9720</xdr:colOff>
      <xdr:row>14</xdr:row>
      <xdr:rowOff>107644</xdr:rowOff>
    </xdr:to>
    <xdr:sp macro="" textlink="">
      <xdr:nvSpPr>
        <xdr:cNvPr id="47" name="TextBox 46"/>
        <xdr:cNvSpPr txBox="1"/>
      </xdr:nvSpPr>
      <xdr:spPr>
        <a:xfrm>
          <a:off x="6066234" y="5697141"/>
          <a:ext cx="1962345" cy="99465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tx1"/>
              </a:solidFill>
            </a:rPr>
            <a:t>Sausage Gravy Biscuit</a:t>
          </a:r>
        </a:p>
        <a:p>
          <a:pPr algn="ctr"/>
          <a:r>
            <a:rPr lang="en-US" sz="1100" b="0">
              <a:solidFill>
                <a:schemeClr val="tx1"/>
              </a:solidFill>
            </a:rPr>
            <a:t>Sausage</a:t>
          </a:r>
          <a:r>
            <a:rPr lang="en-US" sz="1100" b="0" baseline="0">
              <a:solidFill>
                <a:schemeClr val="tx1"/>
              </a:solidFill>
            </a:rPr>
            <a:t> Gravy, Potatoes O'Brien, Tomato Juice, Orange,  Biscuit, Margarine</a:t>
          </a:r>
          <a:endParaRPr lang="en-US" sz="1100" b="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O18"/>
  <sheetViews>
    <sheetView tabSelected="1" showRuler="0" view="pageBreakPreview" zoomScale="160" zoomScaleNormal="100" zoomScaleSheetLayoutView="160" workbookViewId="0">
      <selection activeCell="E16" sqref="E16"/>
    </sheetView>
  </sheetViews>
  <sheetFormatPr defaultRowHeight="15" x14ac:dyDescent="0.25"/>
  <cols>
    <col min="1" max="1" width="2.5" customWidth="1"/>
    <col min="2" max="2" width="0.25" customWidth="1"/>
    <col min="3" max="7" width="25.625" customWidth="1"/>
    <col min="8" max="8" width="0.375" customWidth="1"/>
    <col min="9" max="9" width="2.125" customWidth="1"/>
  </cols>
  <sheetData>
    <row r="1" spans="1:15" ht="30" customHeight="1" x14ac:dyDescent="0.25">
      <c r="A1" s="2"/>
      <c r="B1" s="2"/>
      <c r="C1" s="56" t="s">
        <v>4</v>
      </c>
      <c r="D1" s="57"/>
      <c r="E1" s="57"/>
      <c r="F1" s="57"/>
      <c r="G1" s="57"/>
      <c r="H1" s="2"/>
    </row>
    <row r="2" spans="1:15" ht="27.75" customHeight="1" x14ac:dyDescent="0.55000000000000004">
      <c r="A2" s="2"/>
      <c r="B2" s="2"/>
      <c r="C2" s="54" t="s">
        <v>5</v>
      </c>
      <c r="D2" s="54"/>
      <c r="E2" s="15" t="s">
        <v>3</v>
      </c>
      <c r="F2" s="58">
        <v>2025</v>
      </c>
      <c r="G2" s="58"/>
      <c r="H2" s="2"/>
    </row>
    <row r="3" spans="1:15" ht="2.25" hidden="1" customHeight="1" x14ac:dyDescent="0.25">
      <c r="A3" s="2"/>
      <c r="B3" s="3"/>
      <c r="C3" s="55" t="s">
        <v>2</v>
      </c>
      <c r="D3" s="55"/>
      <c r="E3" s="4" t="s">
        <v>0</v>
      </c>
      <c r="F3" s="5" t="s">
        <v>1</v>
      </c>
      <c r="G3" s="6"/>
      <c r="H3" s="2"/>
    </row>
    <row r="4" spans="1:15" ht="26.25" customHeight="1" thickBot="1" x14ac:dyDescent="0.3">
      <c r="A4" s="2"/>
      <c r="B4" s="7">
        <f t="array" ref="B4:H4">calendar</f>
        <v>45928</v>
      </c>
      <c r="C4" s="8">
        <v>45929</v>
      </c>
      <c r="D4" s="8">
        <v>45930</v>
      </c>
      <c r="E4" s="8">
        <v>45931</v>
      </c>
      <c r="F4" s="8">
        <v>45932</v>
      </c>
      <c r="G4" s="8">
        <v>45933</v>
      </c>
      <c r="H4" s="29">
        <v>45934</v>
      </c>
      <c r="K4" s="1"/>
      <c r="L4" s="1"/>
      <c r="M4" s="1"/>
      <c r="N4" s="1"/>
    </row>
    <row r="5" spans="1:15" ht="25.5" customHeight="1" thickTop="1" x14ac:dyDescent="0.35">
      <c r="A5" s="2"/>
      <c r="B5" s="9">
        <f t="array" ref="B5:H5">INDEX(calendar,ndx+0)</f>
        <v>45928</v>
      </c>
      <c r="C5" s="43">
        <v>45929</v>
      </c>
      <c r="D5" s="44">
        <v>45930</v>
      </c>
      <c r="E5" s="43">
        <v>45931</v>
      </c>
      <c r="F5" s="10">
        <v>45932</v>
      </c>
      <c r="G5" s="11">
        <v>45933</v>
      </c>
      <c r="H5" s="24">
        <v>45934</v>
      </c>
      <c r="K5" s="1"/>
      <c r="L5" s="1"/>
      <c r="M5" s="1"/>
      <c r="N5" s="1"/>
    </row>
    <row r="6" spans="1:15" ht="69.75" customHeight="1" x14ac:dyDescent="0.25">
      <c r="A6" s="2"/>
      <c r="B6" s="12"/>
      <c r="C6" s="13"/>
      <c r="D6" s="13"/>
      <c r="E6" s="13"/>
      <c r="F6" s="13"/>
      <c r="G6" s="14"/>
      <c r="H6" s="30"/>
      <c r="K6" s="1"/>
      <c r="L6" s="1"/>
      <c r="M6" s="1"/>
      <c r="N6" s="1"/>
    </row>
    <row r="7" spans="1:15" ht="15" customHeight="1" x14ac:dyDescent="0.25">
      <c r="B7" s="16">
        <f t="array" ref="B7:H7">INDEX(calendar,ndx+1)</f>
        <v>45935</v>
      </c>
      <c r="C7" s="17">
        <v>45936</v>
      </c>
      <c r="D7" s="18">
        <v>45937</v>
      </c>
      <c r="E7" s="17">
        <v>45938</v>
      </c>
      <c r="F7" s="17">
        <v>45939</v>
      </c>
      <c r="G7" s="19">
        <v>45940</v>
      </c>
      <c r="H7" s="31">
        <v>45941</v>
      </c>
      <c r="K7" s="1"/>
      <c r="L7" s="1"/>
      <c r="M7" s="1"/>
      <c r="N7" s="1"/>
    </row>
    <row r="8" spans="1:15" ht="69.95" customHeight="1" x14ac:dyDescent="0.25">
      <c r="B8" s="12"/>
      <c r="C8" s="13"/>
      <c r="D8" s="22" t="s">
        <v>6</v>
      </c>
      <c r="E8" s="22"/>
      <c r="F8" s="13"/>
      <c r="G8" s="39"/>
      <c r="H8" s="32"/>
      <c r="K8" s="1"/>
      <c r="L8" s="1"/>
      <c r="M8" s="1"/>
      <c r="N8" s="1"/>
    </row>
    <row r="9" spans="1:15" ht="15" customHeight="1" x14ac:dyDescent="0.25">
      <c r="B9" s="16">
        <f t="array" ref="B9:H9">INDEX(calendar,ndx+2)</f>
        <v>45942</v>
      </c>
      <c r="C9" s="17">
        <v>45943</v>
      </c>
      <c r="D9" s="18">
        <v>45944</v>
      </c>
      <c r="E9" s="17">
        <v>45945</v>
      </c>
      <c r="F9" s="17">
        <v>45946</v>
      </c>
      <c r="G9" s="19">
        <v>45947</v>
      </c>
      <c r="H9" s="31">
        <v>45948</v>
      </c>
      <c r="K9" s="1"/>
      <c r="L9" s="1"/>
      <c r="M9" s="1"/>
      <c r="N9" s="1"/>
    </row>
    <row r="10" spans="1:15" ht="69.95" customHeight="1" x14ac:dyDescent="0.25">
      <c r="B10" s="12"/>
      <c r="C10" s="13"/>
      <c r="D10" s="13"/>
      <c r="E10" s="13"/>
      <c r="F10" s="13"/>
      <c r="G10" s="40"/>
      <c r="H10" s="32"/>
      <c r="K10" s="1"/>
      <c r="L10" s="1"/>
    </row>
    <row r="11" spans="1:15" ht="15" customHeight="1" x14ac:dyDescent="0.25">
      <c r="B11" s="16">
        <f t="array" ref="B11:H11">INDEX(calendar,ndx+3)</f>
        <v>45949</v>
      </c>
      <c r="C11" s="17">
        <v>45950</v>
      </c>
      <c r="D11" s="18">
        <v>45951</v>
      </c>
      <c r="E11" s="17">
        <v>45952</v>
      </c>
      <c r="F11" s="17">
        <v>45953</v>
      </c>
      <c r="G11" s="19">
        <v>45954</v>
      </c>
      <c r="H11" s="31">
        <v>45955</v>
      </c>
      <c r="K11" s="1"/>
      <c r="L11" s="1"/>
      <c r="N11" s="1"/>
    </row>
    <row r="12" spans="1:15" ht="69.95" customHeight="1" thickBot="1" x14ac:dyDescent="0.3">
      <c r="B12" s="20"/>
      <c r="C12" s="13"/>
      <c r="D12" s="13"/>
      <c r="E12" s="13"/>
      <c r="F12" s="13"/>
      <c r="G12" s="41"/>
      <c r="H12" s="33"/>
      <c r="K12" s="1"/>
      <c r="L12" s="1"/>
      <c r="M12" s="1"/>
      <c r="N12" s="1"/>
    </row>
    <row r="13" spans="1:15" ht="15" customHeight="1" thickTop="1" thickBot="1" x14ac:dyDescent="0.3">
      <c r="B13" s="16">
        <f t="array" ref="B13:H13">INDEX(calendar,ndx+4)</f>
        <v>45956</v>
      </c>
      <c r="C13" s="17">
        <v>45957</v>
      </c>
      <c r="D13" s="18">
        <v>45958</v>
      </c>
      <c r="E13" s="17">
        <v>45959</v>
      </c>
      <c r="F13" s="17">
        <v>45960</v>
      </c>
      <c r="G13" s="19">
        <v>45961</v>
      </c>
      <c r="H13" s="38">
        <v>45962</v>
      </c>
      <c r="I13" s="27"/>
      <c r="K13" s="1"/>
      <c r="L13" s="1"/>
      <c r="M13" s="1"/>
      <c r="N13" s="1"/>
    </row>
    <row r="14" spans="1:15" ht="69.95" customHeight="1" thickTop="1" x14ac:dyDescent="0.25">
      <c r="A14" s="52"/>
      <c r="B14" s="50"/>
      <c r="C14" s="13"/>
      <c r="D14" s="13"/>
      <c r="E14" s="41"/>
      <c r="F14" s="48"/>
      <c r="G14" s="49"/>
      <c r="H14" s="32"/>
      <c r="I14" s="27"/>
      <c r="K14" s="1"/>
      <c r="L14" s="1"/>
      <c r="M14" s="1"/>
      <c r="N14" s="1"/>
      <c r="O14" s="1"/>
    </row>
    <row r="15" spans="1:15" ht="15" customHeight="1" x14ac:dyDescent="0.25">
      <c r="A15" s="52"/>
      <c r="B15" s="51">
        <f t="array" ref="B15:H15">INDEX(calendar,ndx+5)</f>
        <v>45963</v>
      </c>
      <c r="C15" s="45">
        <v>45964</v>
      </c>
      <c r="D15" s="46">
        <v>45965</v>
      </c>
      <c r="E15" s="21">
        <v>45966</v>
      </c>
      <c r="F15" s="21">
        <v>45967</v>
      </c>
      <c r="G15" s="47">
        <v>45968</v>
      </c>
      <c r="H15" s="28">
        <v>45969</v>
      </c>
      <c r="I15" s="27"/>
      <c r="J15" s="23"/>
      <c r="O15" s="1"/>
    </row>
    <row r="16" spans="1:15" ht="64.5" customHeight="1" thickBot="1" x14ac:dyDescent="0.3">
      <c r="B16" s="25"/>
      <c r="C16" s="42"/>
      <c r="D16" s="36"/>
      <c r="E16" s="37"/>
      <c r="F16" s="26"/>
      <c r="G16" s="35"/>
      <c r="H16" s="34"/>
      <c r="I16" s="23"/>
      <c r="O16" s="1"/>
    </row>
    <row r="17" spans="4:4" ht="15.75" thickTop="1" x14ac:dyDescent="0.25"/>
    <row r="18" spans="4:4" x14ac:dyDescent="0.25">
      <c r="D18" s="53"/>
    </row>
  </sheetData>
  <mergeCells count="4">
    <mergeCell ref="C2:D2"/>
    <mergeCell ref="C3:D3"/>
    <mergeCell ref="C1:G1"/>
    <mergeCell ref="F2:G2"/>
  </mergeCells>
  <conditionalFormatting sqref="B7:H7">
    <cfRule type="expression" dxfId="9" priority="10">
      <formula>MonthToDisplayNumber&lt;&gt;MONTH(B7)</formula>
    </cfRule>
  </conditionalFormatting>
  <conditionalFormatting sqref="B9 H9">
    <cfRule type="expression" dxfId="8" priority="9">
      <formula>MonthToDisplayNumber&lt;&gt;MONTH(B9)</formula>
    </cfRule>
  </conditionalFormatting>
  <conditionalFormatting sqref="B11 H11">
    <cfRule type="expression" dxfId="7" priority="8">
      <formula>MonthToDisplayNumber&lt;&gt;MONTH(B11)</formula>
    </cfRule>
  </conditionalFormatting>
  <conditionalFormatting sqref="B13 H13">
    <cfRule type="expression" dxfId="6" priority="7">
      <formula>MonthToDisplayNumber&lt;&gt;MONTH(B13)</formula>
    </cfRule>
  </conditionalFormatting>
  <conditionalFormatting sqref="B15 D15:H15">
    <cfRule type="expression" dxfId="5" priority="6">
      <formula>MonthToDisplayNumber&lt;&gt;MONTH(B15)</formula>
    </cfRule>
  </conditionalFormatting>
  <conditionalFormatting sqref="B5:H5">
    <cfRule type="expression" dxfId="4" priority="5">
      <formula>MonthToDisplayNumber&lt;&gt;MONTH(B5)</formula>
    </cfRule>
  </conditionalFormatting>
  <conditionalFormatting sqref="C9:G9">
    <cfRule type="expression" dxfId="3" priority="4">
      <formula>MonthToDisplayNumber&lt;&gt;MONTH(C9)</formula>
    </cfRule>
  </conditionalFormatting>
  <conditionalFormatting sqref="C11:G11">
    <cfRule type="expression" dxfId="2" priority="3">
      <formula>MonthToDisplayNumber&lt;&gt;MONTH(C11)</formula>
    </cfRule>
  </conditionalFormatting>
  <conditionalFormatting sqref="C13:G13">
    <cfRule type="expression" dxfId="1" priority="2">
      <formula>MonthToDisplayNumber&lt;&gt;MONTH(C13)</formula>
    </cfRule>
  </conditionalFormatting>
  <conditionalFormatting sqref="C15">
    <cfRule type="expression" dxfId="0" priority="1">
      <formula>MonthToDisplayNumber&lt;&gt;MONTH(C15)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2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2:D2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2"/>
    <dataValidation allowBlank="1" showInputMessage="1" showErrorMessage="1" prompt="Enter the year for this calendar month" sqref="F2"/>
    <dataValidation allowBlank="1" showInputMessage="1" showErrorMessage="1" prompt="This row contains the weekday names for this calendar. This cell contains the starting day of week. To change the starting day of the week, enter or select a new weekday in cell E1" sqref="B4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5"/>
    <dataValidation allowBlank="1" showInputMessage="1" showErrorMessage="1" prompt="Enter daily notes in this cell. Rows 5, 7, 9, 11, 13 and 15 have cells beneath the day of the week for daily notes" sqref="B6"/>
    <dataValidation allowBlank="1" showInputMessage="1" showErrorMessage="1" prompt="Rows 12 and 14 may contain dates for the following month if the end of this month concludes in either row" sqref="B13"/>
  </dataValidations>
  <printOptions horizontalCentered="1"/>
  <pageMargins left="0.25" right="0.25" top="0.75" bottom="0.75" header="0.3" footer="0.3"/>
  <pageSetup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Calendar</vt:lpstr>
      <vt:lpstr>DayToStart</vt:lpstr>
      <vt:lpstr>Calendar!MonthToDisplay</vt:lpstr>
      <vt:lpstr>Calendar!Print_Area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Joleen Bowers</dc:creator>
  <cp:lastModifiedBy>Miranda Fullerton</cp:lastModifiedBy>
  <cp:lastPrinted>2025-09-19T18:47:57Z</cp:lastPrinted>
  <dcterms:created xsi:type="dcterms:W3CDTF">2016-09-14T22:55:59Z</dcterms:created>
  <dcterms:modified xsi:type="dcterms:W3CDTF">2025-09-19T18:48:00Z</dcterms:modified>
  <cp:contentStatus/>
</cp:coreProperties>
</file>