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randa.fullerton\Desktop\"/>
    </mc:Choice>
  </mc:AlternateContent>
  <bookViews>
    <workbookView xWindow="0" yWindow="0" windowWidth="28800" windowHeight="11160"/>
  </bookViews>
  <sheets>
    <sheet name="Calendar" sheetId="1" r:id="rId1"/>
  </sheets>
  <definedNames>
    <definedName name="calendar" localSheetId="0">daygrid+Calendar!firstdate-WEEKDAY(Calendar!firstdate)-weekday_option</definedName>
    <definedName name="calendar">daygrid+[0]!firstdate-WEEKDAY([0]!firstdate)-[0]!weekday_option</definedName>
    <definedName name="daygrid">days+weeks*7</definedName>
    <definedName name="daypattern">{1,1,2,2,3,3,4,4,5,5,6,6,7}</definedName>
    <definedName name="days">{0,1,2,3,4,5,6}</definedName>
    <definedName name="DayToStart">Calendar!$E$2</definedName>
    <definedName name="firstdate" localSheetId="0">DATE(Calendar!YearToDisplay,Calendar!month,1)</definedName>
    <definedName name="firstdate">DATE([0]!YearToDisplay,[0]!month,1)</definedName>
    <definedName name="month" localSheetId="0">MATCH(Calendar!MonthToDisplay,months,0)</definedName>
    <definedName name="month">MATCH([0]!MonthToDisplay,months,0)</definedName>
    <definedName name="months">{"January","February","March","April","May","June","July","August","September","October","November","December"}</definedName>
    <definedName name="MonthToDisplay" localSheetId="0">Calendar!$C$2</definedName>
    <definedName name="MonthToDisplay">#REF!</definedName>
    <definedName name="MonthToDisplayNumber" localSheetId="0">MATCH(Calendar!MonthToDisplay,months,0)</definedName>
    <definedName name="MonthToDisplayNumber">MATCH([0]!MonthToDisplay,months,0)</definedName>
    <definedName name="ndx" localSheetId="0">ROUNDUP(MATCH(2,1/FREQUENCY(DATE(Calendar!YearToDisplay,Calendar!MonthToDisplayNumber,1),Calendar!calendar))/7,0)</definedName>
    <definedName name="_xlnm.Print_Area" localSheetId="0">Calendar!$A$1:$I$14</definedName>
    <definedName name="_xlnm.Print_Titles" localSheetId="0">Calendar!$4:$4</definedName>
    <definedName name="startdate" localSheetId="0">DATE(Calendar!YearToDisplay,Calendar!month,1)</definedName>
    <definedName name="weekday_option">MATCH(DayToStart,weekdays_reversed,0)-2</definedName>
    <definedName name="weekdays">{"Monday","Tuesday","Wednesday","Thursday","Friday","Saturday","Sunday"}</definedName>
    <definedName name="weekdays_reversed">{"Sunday","Saturday","Friday","Thursday","Wednesday","Tuesday","Monday"}</definedName>
    <definedName name="weeks">{0;1;2;3;4;5;6}</definedName>
    <definedName name="YearToDisplay" localSheetId="0">Calendar!$F$2</definedName>
    <definedName name="YearToDisplay">#REF!</definedName>
  </definedNames>
  <calcPr calcId="162913"/>
</workbook>
</file>

<file path=xl/calcChain.xml><?xml version="1.0" encoding="utf-8"?>
<calcChain xmlns="http://schemas.openxmlformats.org/spreadsheetml/2006/main">
  <c r="B4" i="1" l="1" a="1"/>
  <c r="C4" i="1" s="1"/>
  <c r="B15" i="1" a="1"/>
  <c r="C15" i="1" s="1"/>
  <c r="B13" i="1" a="1"/>
  <c r="F13" i="1" s="1"/>
  <c r="B11" i="1" a="1"/>
  <c r="B11" i="1" s="1"/>
  <c r="B9" i="1" a="1"/>
  <c r="D9" i="1" s="1"/>
  <c r="B7" i="1" a="1"/>
  <c r="B7" i="1" s="1"/>
  <c r="B5" i="1" a="1"/>
  <c r="C5" i="1" s="1"/>
  <c r="E4" i="1" l="1"/>
  <c r="F4" i="1"/>
  <c r="G4" i="1"/>
  <c r="D4" i="1"/>
  <c r="B4" i="1"/>
  <c r="G13" i="1"/>
  <c r="H4" i="1"/>
  <c r="D13" i="1"/>
  <c r="C11" i="1"/>
  <c r="G11" i="1"/>
  <c r="F11" i="1"/>
  <c r="E13" i="1"/>
  <c r="C9" i="1"/>
  <c r="E9" i="1"/>
  <c r="G9" i="1"/>
  <c r="H5" i="1"/>
  <c r="E5" i="1"/>
  <c r="D7" i="1"/>
  <c r="H9" i="1"/>
  <c r="F9" i="1"/>
  <c r="D11" i="1"/>
  <c r="H13" i="1"/>
  <c r="C13" i="1"/>
  <c r="G15" i="1"/>
  <c r="B5" i="1"/>
  <c r="B9" i="1"/>
  <c r="B13" i="1"/>
  <c r="D5" i="1"/>
  <c r="C7" i="1"/>
  <c r="G7" i="1"/>
  <c r="F15" i="1"/>
  <c r="D15" i="1"/>
  <c r="G5" i="1"/>
  <c r="F5" i="1"/>
  <c r="E7" i="1"/>
  <c r="B15" i="1"/>
  <c r="H7" i="1"/>
  <c r="F7" i="1"/>
  <c r="H11" i="1"/>
  <c r="E11" i="1"/>
  <c r="E15" i="1"/>
  <c r="H15" i="1"/>
</calcChain>
</file>

<file path=xl/sharedStrings.xml><?xml version="1.0" encoding="utf-8"?>
<sst xmlns="http://schemas.openxmlformats.org/spreadsheetml/2006/main" count="28" uniqueCount="28">
  <si>
    <t>FIRST DAY OF WEEK</t>
  </si>
  <si>
    <t xml:space="preserve">  CALENDAR YEAR</t>
  </si>
  <si>
    <t>CALENDAR MONTH</t>
  </si>
  <si>
    <t>SUNDAY</t>
  </si>
  <si>
    <t>Senior Nutrition Client Menu</t>
  </si>
  <si>
    <t>APRIL</t>
  </si>
  <si>
    <t>Creamy Kale Pasta w/ Chicken, French Green Beans, Yellow Squash, Mangoes, Garlic Biscuit</t>
  </si>
  <si>
    <t>All Beef Hotdog, Seasoned Fries, California Blend, Peaches</t>
  </si>
  <si>
    <t>Beef Spaghetti, Capri Blend, Coleslaw, Tropical Fruit Mix, Garlic Breadstick</t>
  </si>
  <si>
    <t>Sloppy Joe, Sweet Potato Tots, Green Beans, Applesauce, Ketchup</t>
  </si>
  <si>
    <t xml:space="preserve">Italian Chicken Breast, Baked Sweet Potato, Capri Blend, Orange, Bread, SF Cookie, BBQ Sauce    </t>
  </si>
  <si>
    <t>Cowboy Stew, Biscuit, Mixed Fruit, Strewed Tomatoes</t>
  </si>
  <si>
    <t>Philly Steak and Provolone Cheese on Bun, Seasoned Fries, California Blend, Mandarin Oranges, Mayo</t>
  </si>
  <si>
    <t>Turkey Sausage, Croissant, Tater Tots, Sliced Apples, Tomato Juice, Ketchup</t>
  </si>
  <si>
    <t>Swedish Meatballs w/ Cream Sauce, Mashed Potatoes, Green Beans, Pineapple, Muffin</t>
  </si>
  <si>
    <t>LS Corned Beef and Cabbage, Red Potatoes, Tropical Fruit Mix, Dinner Roll</t>
  </si>
  <si>
    <t>Beef and Noodles, Green Beans, Apricots, Bread and Margarine</t>
  </si>
  <si>
    <t>Scrambled Egg Skillet w/ Veggies (Pepper, Onion) Hash brow, Warm Cinn. Apple, Biscuit, Ketchup</t>
  </si>
  <si>
    <t>Ham and Cheese on Bun, Coleslaw, Grape Juice, Pineapple, Mayo</t>
  </si>
  <si>
    <t>Loaded Potato, Cheddar Cheese, Streamed Broccoli, Sour Cream, No Bacon, Tropical Fruit, Roll</t>
  </si>
  <si>
    <t>Hearty Soup Beans w/ Ham, Carrots, Potatoes, Coleslaw, Peaches, Corn Bread, Crackers</t>
  </si>
  <si>
    <t>Chicken and Cheese, Spanish Rice, Stewed Tomatoes, Black Beans, Pineapple</t>
  </si>
  <si>
    <t>Deli Turkey Sandwich (Lett/Tom/Onion), Cheesy Broccoli Soup, Apricots, Crackers, Mayo</t>
  </si>
  <si>
    <t>Beef and Noodles, Mashed Potatoes, Green Beans, Orange, Bread, Margarine</t>
  </si>
  <si>
    <t>Sausage Gravy, Biscuit, Hash brown Patty, Warm Cinn. Apples, V8 Juice, Ketchup</t>
  </si>
  <si>
    <t>Sheet Pan Kielbasa ( Broccoli/ Onions/Peppers) Tortilla, Sweet Potatoes, Pineapple, Cookie</t>
  </si>
  <si>
    <t xml:space="preserve">LS Corn Beef and Shredded Cheese, Deli Style Crouton, Dark Greens, Sauerkraut, Apricots, Graham Crackers, 1000 Island Dressing </t>
  </si>
  <si>
    <r>
      <rPr>
        <b/>
        <sz val="16"/>
        <rFont val="Calibri"/>
        <family val="2"/>
        <scheme val="major"/>
      </rPr>
      <t xml:space="preserve">Closed- This meal can not be substituted   </t>
    </r>
    <r>
      <rPr>
        <b/>
        <sz val="12"/>
        <rFont val="Calibri"/>
        <family val="2"/>
        <scheme val="major"/>
      </rPr>
      <t xml:space="preserve">                            (Breaded Pork Chop)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</si>
</sst>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aaaa"/>
    <numFmt numFmtId="165" formatCode="dd"/>
  </numFmts>
  <fonts count="25" x14ac:knownFonts="1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1"/>
      <color theme="0"/>
      <name val="Calibri Light"/>
      <family val="2"/>
      <scheme val="minor"/>
    </font>
    <font>
      <sz val="8"/>
      <color theme="4" tint="0.59999389629810485"/>
      <name val="Calibri Light"/>
      <family val="2"/>
      <scheme val="minor"/>
    </font>
    <font>
      <sz val="11"/>
      <color theme="4" tint="0.59999389629810485"/>
      <name val="Calibri Light"/>
      <family val="2"/>
      <scheme val="minor"/>
    </font>
    <font>
      <u/>
      <sz val="24"/>
      <color theme="0"/>
      <name val="Calibri"/>
      <family val="2"/>
      <scheme val="major"/>
    </font>
    <font>
      <b/>
      <sz val="16"/>
      <color theme="1"/>
      <name val="Calibri"/>
      <family val="2"/>
      <scheme val="major"/>
    </font>
    <font>
      <b/>
      <sz val="24"/>
      <color theme="1"/>
      <name val="Calibri"/>
      <family val="2"/>
      <scheme val="major"/>
    </font>
    <font>
      <b/>
      <sz val="26"/>
      <name val="Calibri"/>
      <family val="2"/>
      <scheme val="major"/>
    </font>
    <font>
      <sz val="11"/>
      <name val="Calibri"/>
      <family val="2"/>
      <scheme val="major"/>
    </font>
    <font>
      <b/>
      <u/>
      <sz val="24"/>
      <name val="Calibri"/>
      <family val="2"/>
      <scheme val="major"/>
    </font>
    <font>
      <sz val="12"/>
      <name val="Calibri"/>
      <family val="2"/>
      <scheme val="major"/>
    </font>
    <font>
      <b/>
      <sz val="16"/>
      <name val="Calibri"/>
      <family val="2"/>
      <scheme val="major"/>
    </font>
    <font>
      <sz val="11"/>
      <color theme="0"/>
      <name val="Calibri"/>
      <family val="2"/>
      <scheme val="major"/>
    </font>
    <font>
      <b/>
      <sz val="28"/>
      <name val="Calibri"/>
      <family val="2"/>
      <scheme val="major"/>
    </font>
    <font>
      <sz val="11.5"/>
      <name val="Calibri"/>
      <family val="2"/>
      <scheme val="major"/>
    </font>
    <font>
      <sz val="11.5"/>
      <color theme="1"/>
      <name val="Calibri Light"/>
      <family val="2"/>
      <scheme val="minor"/>
    </font>
    <font>
      <sz val="13"/>
      <name val="Calibri"/>
      <family val="2"/>
      <scheme val="major"/>
    </font>
    <font>
      <sz val="10"/>
      <name val="Calibri"/>
      <family val="2"/>
      <scheme val="major"/>
    </font>
    <font>
      <b/>
      <sz val="12"/>
      <name val="Calibri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theme="1" tint="0.14996795556505021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theme="1" tint="0.14996795556505021"/>
      </top>
      <bottom/>
      <diagonal/>
    </border>
    <border>
      <left style="thick">
        <color indexed="64"/>
      </left>
      <right style="thin">
        <color indexed="64"/>
      </right>
      <top/>
      <bottom style="thin">
        <color theme="0" tint="-0.24994659260841701"/>
      </bottom>
      <diagonal/>
    </border>
    <border>
      <left style="thick">
        <color indexed="64"/>
      </left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thick">
        <color indexed="64"/>
      </right>
      <top style="thick">
        <color theme="1" tint="0.14996795556505021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/>
      <top style="thin">
        <color theme="0" tint="-0.24994659260841701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theme="0" tint="-0.24994659260841701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theme="0" tint="-0.24994659260841701"/>
      </right>
      <top/>
      <bottom style="thick">
        <color indexed="64"/>
      </bottom>
      <diagonal/>
    </border>
    <border>
      <left style="thin">
        <color theme="0" tint="-0.24994659260841701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9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4" fontId="6" fillId="0" borderId="2" applyFill="0" applyProtection="0">
      <alignment horizontal="center" vertical="center"/>
    </xf>
    <xf numFmtId="165" fontId="5" fillId="0" borderId="3" applyFill="0" applyProtection="0">
      <alignment horizontal="right" vertical="center" indent="1"/>
    </xf>
    <xf numFmtId="0" fontId="2" fillId="0" borderId="1">
      <alignment vertical="top" wrapText="1"/>
    </xf>
    <xf numFmtId="0" fontId="4" fillId="0" borderId="0" applyFill="0" applyBorder="0" applyProtection="0">
      <alignment horizontal="right" vertical="top"/>
    </xf>
  </cellStyleXfs>
  <cellXfs count="63">
    <xf numFmtId="0" fontId="0" fillId="0" borderId="0" xfId="0">
      <alignment vertical="top"/>
    </xf>
    <xf numFmtId="0" fontId="0" fillId="0" borderId="0" xfId="0" applyBorder="1">
      <alignment vertical="top"/>
    </xf>
    <xf numFmtId="0" fontId="0" fillId="2" borderId="0" xfId="0" applyFill="1">
      <alignment vertical="top"/>
    </xf>
    <xf numFmtId="0" fontId="4" fillId="2" borderId="0" xfId="1" applyFill="1">
      <alignment vertical="top"/>
    </xf>
    <xf numFmtId="0" fontId="9" fillId="2" borderId="0" xfId="8" applyFont="1" applyFill="1">
      <alignment horizontal="right" vertical="top"/>
    </xf>
    <xf numFmtId="0" fontId="9" fillId="2" borderId="0" xfId="1" applyFont="1" applyFill="1">
      <alignment vertical="top"/>
    </xf>
    <xf numFmtId="0" fontId="7" fillId="2" borderId="0" xfId="0" applyFont="1" applyFill="1">
      <alignment vertical="top"/>
    </xf>
    <xf numFmtId="164" fontId="6" fillId="2" borderId="2" xfId="5" applyFill="1">
      <alignment horizontal="center" vertical="center"/>
    </xf>
    <xf numFmtId="164" fontId="12" fillId="2" borderId="2" xfId="5" applyFont="1" applyFill="1">
      <alignment horizontal="center" vertical="center"/>
    </xf>
    <xf numFmtId="165" fontId="5" fillId="2" borderId="7" xfId="6" applyFill="1" applyBorder="1">
      <alignment horizontal="right" vertical="center" indent="1"/>
    </xf>
    <xf numFmtId="0" fontId="18" fillId="2" borderId="0" xfId="4" applyFont="1" applyFill="1">
      <alignment horizontal="right"/>
    </xf>
    <xf numFmtId="165" fontId="5" fillId="2" borderId="9" xfId="6" applyFill="1" applyBorder="1">
      <alignment horizontal="right" vertical="center" indent="1"/>
    </xf>
    <xf numFmtId="0" fontId="0" fillId="0" borderId="14" xfId="0" applyBorder="1">
      <alignment vertical="top"/>
    </xf>
    <xf numFmtId="165" fontId="5" fillId="2" borderId="15" xfId="6" applyFill="1" applyBorder="1">
      <alignment horizontal="right" vertical="center" indent="1"/>
    </xf>
    <xf numFmtId="0" fontId="2" fillId="0" borderId="16" xfId="7" applyBorder="1">
      <alignment vertical="top" wrapText="1"/>
    </xf>
    <xf numFmtId="0" fontId="0" fillId="0" borderId="18" xfId="0" applyBorder="1">
      <alignment vertical="top"/>
    </xf>
    <xf numFmtId="165" fontId="5" fillId="2" borderId="19" xfId="6" applyFill="1" applyBorder="1">
      <alignment horizontal="right" vertical="center" indent="1"/>
    </xf>
    <xf numFmtId="164" fontId="6" fillId="2" borderId="0" xfId="5" applyFill="1" applyBorder="1">
      <alignment horizontal="center" vertical="center"/>
    </xf>
    <xf numFmtId="165" fontId="5" fillId="2" borderId="21" xfId="6" applyFill="1" applyBorder="1">
      <alignment horizontal="right" vertical="center" indent="1"/>
    </xf>
    <xf numFmtId="0" fontId="2" fillId="0" borderId="23" xfId="7" applyBorder="1">
      <alignment vertical="top" wrapText="1"/>
    </xf>
    <xf numFmtId="165" fontId="5" fillId="2" borderId="20" xfId="6" applyFill="1" applyBorder="1">
      <alignment horizontal="right" vertical="center" indent="1"/>
    </xf>
    <xf numFmtId="165" fontId="17" fillId="0" borderId="5" xfId="6" applyFont="1" applyFill="1" applyBorder="1" applyAlignment="1">
      <alignment horizontal="center"/>
    </xf>
    <xf numFmtId="165" fontId="11" fillId="0" borderId="5" xfId="6" applyFont="1" applyFill="1" applyBorder="1" applyAlignment="1">
      <alignment horizontal="center"/>
    </xf>
    <xf numFmtId="165" fontId="11" fillId="0" borderId="10" xfId="6" applyFont="1" applyFill="1" applyBorder="1" applyAlignment="1">
      <alignment horizontal="center"/>
    </xf>
    <xf numFmtId="165" fontId="17" fillId="0" borderId="6" xfId="6" applyFont="1" applyFill="1" applyBorder="1" applyAlignment="1">
      <alignment horizontal="center" vertical="center"/>
    </xf>
    <xf numFmtId="165" fontId="17" fillId="0" borderId="4" xfId="6" applyFont="1" applyFill="1" applyBorder="1" applyAlignment="1">
      <alignment horizontal="center" vertical="center"/>
    </xf>
    <xf numFmtId="165" fontId="17" fillId="0" borderId="11" xfId="6" applyFont="1" applyFill="1" applyBorder="1" applyAlignment="1">
      <alignment horizontal="center" vertical="center"/>
    </xf>
    <xf numFmtId="0" fontId="0" fillId="0" borderId="0" xfId="0" applyFill="1">
      <alignment vertical="top"/>
    </xf>
    <xf numFmtId="0" fontId="0" fillId="0" borderId="8" xfId="7" applyFont="1" applyFill="1" applyBorder="1">
      <alignment vertical="top" wrapText="1"/>
    </xf>
    <xf numFmtId="0" fontId="0" fillId="0" borderId="16" xfId="7" applyFont="1" applyFill="1" applyBorder="1">
      <alignment vertical="top" wrapText="1"/>
    </xf>
    <xf numFmtId="0" fontId="0" fillId="0" borderId="0" xfId="0" applyFill="1" applyBorder="1">
      <alignment vertical="top"/>
    </xf>
    <xf numFmtId="0" fontId="2" fillId="0" borderId="16" xfId="7" applyFill="1" applyBorder="1">
      <alignment vertical="top" wrapText="1"/>
    </xf>
    <xf numFmtId="0" fontId="2" fillId="0" borderId="8" xfId="7" applyFill="1" applyBorder="1">
      <alignment vertical="top" wrapText="1"/>
    </xf>
    <xf numFmtId="0" fontId="2" fillId="0" borderId="22" xfId="7" applyFill="1" applyBorder="1">
      <alignment vertical="top" wrapText="1"/>
    </xf>
    <xf numFmtId="0" fontId="2" fillId="0" borderId="12" xfId="7" applyFill="1" applyBorder="1">
      <alignment vertical="top" wrapText="1"/>
    </xf>
    <xf numFmtId="0" fontId="0" fillId="0" borderId="18" xfId="0" applyFill="1" applyBorder="1">
      <alignment vertical="top"/>
    </xf>
    <xf numFmtId="165" fontId="14" fillId="0" borderId="3" xfId="6" applyFont="1" applyFill="1" applyBorder="1">
      <alignment horizontal="right" vertical="center" indent="1"/>
    </xf>
    <xf numFmtId="165" fontId="14" fillId="0" borderId="26" xfId="6" applyFont="1" applyFill="1" applyBorder="1">
      <alignment horizontal="right" vertical="center" indent="1"/>
    </xf>
    <xf numFmtId="0" fontId="20" fillId="0" borderId="13" xfId="7" applyFont="1" applyFill="1" applyBorder="1" applyAlignment="1">
      <alignment horizontal="center" vertical="top" wrapText="1"/>
    </xf>
    <xf numFmtId="0" fontId="20" fillId="0" borderId="13" xfId="7" applyFont="1" applyFill="1" applyBorder="1" applyAlignment="1">
      <alignment horizontal="center" wrapText="1"/>
    </xf>
    <xf numFmtId="0" fontId="21" fillId="0" borderId="25" xfId="7" applyFont="1" applyBorder="1">
      <alignment vertical="top" wrapText="1"/>
    </xf>
    <xf numFmtId="0" fontId="21" fillId="0" borderId="17" xfId="7" applyFont="1" applyBorder="1">
      <alignment vertical="top" wrapText="1"/>
    </xf>
    <xf numFmtId="0" fontId="21" fillId="0" borderId="24" xfId="7" applyFont="1" applyBorder="1">
      <alignment vertical="top" wrapText="1"/>
    </xf>
    <xf numFmtId="165" fontId="17" fillId="0" borderId="27" xfId="6" applyFont="1" applyFill="1" applyBorder="1" applyAlignment="1">
      <alignment horizontal="center" vertical="center"/>
    </xf>
    <xf numFmtId="165" fontId="14" fillId="0" borderId="28" xfId="6" applyFont="1" applyFill="1" applyBorder="1">
      <alignment horizontal="right" vertical="center" indent="1"/>
    </xf>
    <xf numFmtId="165" fontId="14" fillId="0" borderId="29" xfId="6" applyFont="1" applyFill="1" applyBorder="1">
      <alignment horizontal="right" vertical="center" indent="1"/>
    </xf>
    <xf numFmtId="0" fontId="16" fillId="0" borderId="30" xfId="7" applyFont="1" applyFill="1" applyBorder="1" applyAlignment="1">
      <alignment horizontal="center" vertical="center" wrapText="1"/>
    </xf>
    <xf numFmtId="0" fontId="16" fillId="0" borderId="31" xfId="7" applyFont="1" applyFill="1" applyBorder="1" applyAlignment="1">
      <alignment horizontal="center" vertical="center" wrapText="1"/>
    </xf>
    <xf numFmtId="0" fontId="22" fillId="0" borderId="31" xfId="7" applyFont="1" applyFill="1" applyBorder="1" applyAlignment="1">
      <alignment horizontal="center" vertical="center" wrapText="1"/>
    </xf>
    <xf numFmtId="0" fontId="14" fillId="0" borderId="30" xfId="7" applyFont="1" applyFill="1" applyBorder="1" applyAlignment="1">
      <alignment horizontal="center" vertical="center" wrapText="1"/>
    </xf>
    <xf numFmtId="0" fontId="16" fillId="0" borderId="32" xfId="7" applyFont="1" applyFill="1" applyBorder="1" applyAlignment="1">
      <alignment horizontal="center" vertical="center" wrapText="1"/>
    </xf>
    <xf numFmtId="0" fontId="22" fillId="0" borderId="32" xfId="7" applyFont="1" applyFill="1" applyBorder="1" applyAlignment="1">
      <alignment horizontal="center" vertical="center" wrapText="1"/>
    </xf>
    <xf numFmtId="0" fontId="22" fillId="0" borderId="33" xfId="7" applyFont="1" applyFill="1" applyBorder="1" applyAlignment="1">
      <alignment horizontal="center" vertical="center" wrapText="1"/>
    </xf>
    <xf numFmtId="165" fontId="17" fillId="2" borderId="5" xfId="6" applyFont="1" applyFill="1" applyBorder="1" applyAlignment="1">
      <alignment horizontal="center"/>
    </xf>
    <xf numFmtId="0" fontId="6" fillId="0" borderId="31" xfId="0" applyFont="1" applyBorder="1" applyAlignment="1">
      <alignment horizontal="center" wrapText="1"/>
    </xf>
    <xf numFmtId="0" fontId="14" fillId="0" borderId="31" xfId="7" applyFont="1" applyFill="1" applyBorder="1" applyAlignment="1">
      <alignment horizontal="center" vertical="center" wrapText="1"/>
    </xf>
    <xf numFmtId="0" fontId="23" fillId="0" borderId="30" xfId="7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center" vertical="top"/>
    </xf>
    <xf numFmtId="0" fontId="10" fillId="2" borderId="0" xfId="0" applyFont="1" applyFill="1" applyAlignment="1">
      <alignment horizontal="center" vertical="top"/>
    </xf>
    <xf numFmtId="0" fontId="19" fillId="2" borderId="0" xfId="2" applyFont="1" applyFill="1" applyAlignment="1">
      <alignment horizontal="left"/>
    </xf>
    <xf numFmtId="0" fontId="13" fillId="2" borderId="0" xfId="3" applyFont="1" applyFill="1" applyAlignment="1">
      <alignment horizontal="right"/>
    </xf>
    <xf numFmtId="0" fontId="8" fillId="2" borderId="0" xfId="1" applyFont="1" applyFill="1">
      <alignment vertical="top"/>
    </xf>
    <xf numFmtId="0" fontId="24" fillId="0" borderId="31" xfId="7" applyFont="1" applyFill="1" applyBorder="1" applyAlignment="1">
      <alignment horizontal="center" vertical="center" wrapText="1"/>
    </xf>
  </cellXfs>
  <cellStyles count="9">
    <cellStyle name="DayDescriptions" xfId="7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 Label Left aligned" xfId="1"/>
    <cellStyle name="Input Label Right aligned" xfId="8"/>
    <cellStyle name="Normal" xfId="0" builtinId="0" customBuiltin="1"/>
    <cellStyle name="Title" xfId="2" builtinId="15" customBuiltin="1"/>
  </cellStyles>
  <dxfs count="10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1049694</xdr:colOff>
      <xdr:row>0</xdr:row>
      <xdr:rowOff>128798</xdr:rowOff>
    </xdr:from>
    <xdr:to>
      <xdr:col>6</xdr:col>
      <xdr:colOff>1158921</xdr:colOff>
      <xdr:row>1</xdr:row>
      <xdr:rowOff>301301</xdr:rowOff>
    </xdr:to>
    <xdr:pic>
      <xdr:nvPicPr>
        <xdr:cNvPr id="33" name="Picture 32" descr="SE Ohio Regional Kitchen_logo_NEW_201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311" y="128798"/>
          <a:ext cx="2062824" cy="55155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25400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EEECE1"/>
                </a:outerShdw>
              </a:effectLst>
            </a14:hiddenEffects>
          </a:ext>
        </a:extLst>
      </xdr:spPr>
    </xdr:pic>
    <xdr:clientData/>
  </xdr:twoCellAnchor>
  <xdr:twoCellAnchor>
    <xdr:from>
      <xdr:col>5</xdr:col>
      <xdr:colOff>58316</xdr:colOff>
      <xdr:row>12</xdr:row>
      <xdr:rowOff>38877</xdr:rowOff>
    </xdr:from>
    <xdr:to>
      <xdr:col>5</xdr:col>
      <xdr:colOff>1943878</xdr:colOff>
      <xdr:row>13</xdr:row>
      <xdr:rowOff>942782</xdr:rowOff>
    </xdr:to>
    <xdr:sp macro="" textlink="">
      <xdr:nvSpPr>
        <xdr:cNvPr id="4" name="TextBox 3"/>
        <xdr:cNvSpPr txBox="1"/>
      </xdr:nvSpPr>
      <xdr:spPr>
        <a:xfrm>
          <a:off x="6132933" y="5520612"/>
          <a:ext cx="1885562" cy="1098292"/>
        </a:xfrm>
        <a:prstGeom prst="rect">
          <a:avLst/>
        </a:prstGeom>
        <a:solidFill>
          <a:schemeClr val="bg1">
            <a:lumMod val="75000"/>
          </a:schemeClr>
        </a:solidFill>
        <a:ln w="63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Questions About Meals? Call To Reserve Or Cancel Your Meal </a:t>
          </a:r>
          <a:r>
            <a:rPr lang="en-US" sz="1100" b="1" i="0" u="sng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By 8 A.M</a:t>
          </a:r>
          <a:r>
            <a:rPr lang="en-US" sz="11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. The Day Of The Meal </a:t>
          </a:r>
          <a:r>
            <a:rPr lang="en-US" sz="1100" b="1" i="0" u="sng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At</a:t>
          </a:r>
          <a:r>
            <a:rPr lang="en-US" sz="1400" b="1" i="0" u="sng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n-US" sz="1200" b="1" i="0" u="sng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1-800-385-6813 Ext. 2217</a:t>
          </a:r>
          <a:r>
            <a:rPr lang="en-US" sz="1200" b="1" u="sng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endParaRPr lang="en-US" sz="1200" b="1" u="sng">
            <a:effectLst/>
            <a:latin typeface="+mj-lt"/>
          </a:endParaRPr>
        </a:p>
        <a:p>
          <a:pPr algn="ctr"/>
          <a:endParaRPr lang="en-US" sz="8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29159</xdr:colOff>
      <xdr:row>12</xdr:row>
      <xdr:rowOff>29156</xdr:rowOff>
    </xdr:from>
    <xdr:to>
      <xdr:col>8</xdr:col>
      <xdr:colOff>29158</xdr:colOff>
      <xdr:row>13</xdr:row>
      <xdr:rowOff>933061</xdr:rowOff>
    </xdr:to>
    <xdr:sp macro="" textlink="">
      <xdr:nvSpPr>
        <xdr:cNvPr id="2" name="TextBox 1"/>
        <xdr:cNvSpPr txBox="1"/>
      </xdr:nvSpPr>
      <xdr:spPr>
        <a:xfrm>
          <a:off x="8057373" y="5510891"/>
          <a:ext cx="1982754" cy="1098292"/>
        </a:xfrm>
        <a:prstGeom prst="rect">
          <a:avLst/>
        </a:prstGeom>
        <a:solidFill>
          <a:schemeClr val="bg1">
            <a:lumMod val="75000"/>
          </a:schemeClr>
        </a:solidFill>
        <a:ln w="63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j-lt"/>
              <a:ea typeface="+mn-ea"/>
              <a:cs typeface="+mn-cs"/>
            </a:rPr>
            <a:t> </a:t>
          </a:r>
          <a:r>
            <a:rPr kumimoji="0" lang="en-US" sz="11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j-lt"/>
              <a:ea typeface="+mn-ea"/>
              <a:cs typeface="+mn-cs"/>
            </a:rPr>
            <a:t>All Meals Served with 1 cup of 1% White Milk  </a:t>
          </a:r>
        </a:p>
        <a:p>
          <a:pPr algn="ctr"/>
          <a:r>
            <a:rPr lang="en-US" sz="1100" b="1" i="0" u="none" strike="noStrike">
              <a:solidFill>
                <a:srgbClr val="000000"/>
              </a:solidFill>
              <a:effectLst/>
              <a:latin typeface="+mj-lt"/>
            </a:rPr>
            <a:t>This institution is an equal opportunity provider.</a:t>
          </a:r>
          <a:r>
            <a:rPr lang="en-US" sz="1100" b="1">
              <a:latin typeface="+mj-lt"/>
            </a:rPr>
            <a:t> </a:t>
          </a:r>
        </a:p>
        <a:p>
          <a:pPr algn="ctr"/>
          <a:r>
            <a:rPr lang="en-US" sz="1100" b="0" i="1">
              <a:solidFill>
                <a:schemeClr val="tx1"/>
              </a:solidFill>
              <a:latin typeface="+mj-lt"/>
            </a:rPr>
            <a:t>Meals Subject To</a:t>
          </a:r>
          <a:r>
            <a:rPr lang="en-US" sz="1100" b="0" i="1" baseline="0">
              <a:solidFill>
                <a:schemeClr val="tx1"/>
              </a:solidFill>
              <a:latin typeface="+mj-lt"/>
            </a:rPr>
            <a:t> Change</a:t>
          </a:r>
          <a:endParaRPr lang="en-US" sz="1100" b="0" i="1">
            <a:solidFill>
              <a:schemeClr val="tx1"/>
            </a:solidFill>
            <a:latin typeface="+mj-lt"/>
          </a:endParaRPr>
        </a:p>
      </xdr:txBody>
    </xdr:sp>
    <xdr:clientData/>
  </xdr:twoCellAnchor>
  <xdr:twoCellAnchor>
    <xdr:from>
      <xdr:col>4</xdr:col>
      <xdr:colOff>272143</xdr:colOff>
      <xdr:row>1</xdr:row>
      <xdr:rowOff>58319</xdr:rowOff>
    </xdr:from>
    <xdr:to>
      <xdr:col>5</xdr:col>
      <xdr:colOff>106913</xdr:colOff>
      <xdr:row>3</xdr:row>
      <xdr:rowOff>9721</xdr:rowOff>
    </xdr:to>
    <xdr:sp macro="" textlink="">
      <xdr:nvSpPr>
        <xdr:cNvPr id="8" name="TextBox 7"/>
        <xdr:cNvSpPr txBox="1"/>
      </xdr:nvSpPr>
      <xdr:spPr>
        <a:xfrm>
          <a:off x="4393163" y="437375"/>
          <a:ext cx="1788367" cy="301300"/>
        </a:xfrm>
        <a:prstGeom prst="rect">
          <a:avLst/>
        </a:prstGeom>
        <a:noFill/>
        <a:ln w="63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200" b="1" u="sng">
            <a:solidFill>
              <a:schemeClr val="tx1"/>
            </a:solidFill>
          </a:endParaRPr>
        </a:p>
      </xdr:txBody>
    </xdr:sp>
    <xdr:clientData/>
  </xdr:twoCellAnchor>
  <xdr:twoCellAnchor>
    <xdr:from>
      <xdr:col>15</xdr:col>
      <xdr:colOff>9719</xdr:colOff>
      <xdr:row>13</xdr:row>
      <xdr:rowOff>242984</xdr:rowOff>
    </xdr:from>
    <xdr:to>
      <xdr:col>16</xdr:col>
      <xdr:colOff>670637</xdr:colOff>
      <xdr:row>13</xdr:row>
      <xdr:rowOff>435041</xdr:rowOff>
    </xdr:to>
    <xdr:sp macro="" textlink="">
      <xdr:nvSpPr>
        <xdr:cNvPr id="16" name="TextBox 15"/>
        <xdr:cNvSpPr txBox="1"/>
      </xdr:nvSpPr>
      <xdr:spPr>
        <a:xfrm>
          <a:off x="15016454" y="4675025"/>
          <a:ext cx="1350994" cy="192057"/>
        </a:xfrm>
        <a:prstGeom prst="rect">
          <a:avLst/>
        </a:prstGeom>
        <a:noFill/>
        <a:ln w="63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solidFill>
                <a:schemeClr val="tx1"/>
              </a:solidFill>
            </a:rPr>
            <a:t>Closed For Holiday</a:t>
          </a:r>
        </a:p>
      </xdr:txBody>
    </xdr:sp>
    <xdr:clientData/>
  </xdr:twoCellAnchor>
  <xdr:twoCellAnchor editAs="oneCell">
    <xdr:from>
      <xdr:col>11</xdr:col>
      <xdr:colOff>0</xdr:colOff>
      <xdr:row>4</xdr:row>
      <xdr:rowOff>0</xdr:rowOff>
    </xdr:from>
    <xdr:to>
      <xdr:col>11</xdr:col>
      <xdr:colOff>304800</xdr:colOff>
      <xdr:row>5</xdr:row>
      <xdr:rowOff>38100</xdr:rowOff>
    </xdr:to>
    <xdr:sp macro="" textlink="">
      <xdr:nvSpPr>
        <xdr:cNvPr id="1026" name="AutoShape 2" descr="Free March Calendar Cliparts, Download Free March Calendar Cliparts png  images, Free ClipArts on Clipart Library"/>
        <xdr:cNvSpPr>
          <a:spLocks noChangeAspect="1" noChangeArrowheads="1"/>
        </xdr:cNvSpPr>
      </xdr:nvSpPr>
      <xdr:spPr bwMode="auto">
        <a:xfrm>
          <a:off x="11534775" y="1066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</xdr:row>
      <xdr:rowOff>0</xdr:rowOff>
    </xdr:from>
    <xdr:to>
      <xdr:col>11</xdr:col>
      <xdr:colOff>304800</xdr:colOff>
      <xdr:row>5</xdr:row>
      <xdr:rowOff>304800</xdr:rowOff>
    </xdr:to>
    <xdr:sp macro="" textlink="">
      <xdr:nvSpPr>
        <xdr:cNvPr id="1027" name="AutoShape 3" descr="Free March Calendar Cliparts, Download Free March Calendar Cliparts png  images, Free ClipArts on Clipart Library"/>
        <xdr:cNvSpPr>
          <a:spLocks noChangeAspect="1" noChangeArrowheads="1"/>
        </xdr:cNvSpPr>
      </xdr:nvSpPr>
      <xdr:spPr bwMode="auto">
        <a:xfrm>
          <a:off x="11534775" y="1333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4" tint="-0.499984740745262"/>
    <pageSetUpPr fitToPage="1"/>
  </sheetPr>
  <dimension ref="A1:R17"/>
  <sheetViews>
    <sheetView tabSelected="1" showRuler="0" view="pageBreakPreview" zoomScale="98" zoomScaleNormal="100" zoomScaleSheetLayoutView="98" workbookViewId="0">
      <selection activeCell="D12" sqref="D12"/>
    </sheetView>
  </sheetViews>
  <sheetFormatPr defaultRowHeight="15" x14ac:dyDescent="0.25"/>
  <cols>
    <col min="1" max="1" width="2.5" customWidth="1"/>
    <col min="2" max="2" width="0.25" customWidth="1"/>
    <col min="3" max="7" width="25.625" customWidth="1"/>
    <col min="8" max="8" width="0.375" customWidth="1"/>
    <col min="9" max="9" width="2.125" customWidth="1"/>
  </cols>
  <sheetData>
    <row r="1" spans="1:18" ht="30" customHeight="1" x14ac:dyDescent="0.25">
      <c r="A1" s="2"/>
      <c r="B1" s="2"/>
      <c r="C1" s="57" t="s">
        <v>4</v>
      </c>
      <c r="D1" s="58"/>
      <c r="E1" s="58"/>
      <c r="F1" s="58"/>
      <c r="G1" s="58"/>
      <c r="H1" s="2"/>
    </row>
    <row r="2" spans="1:18" ht="27.75" customHeight="1" x14ac:dyDescent="0.55000000000000004">
      <c r="A2" s="2"/>
      <c r="B2" s="2"/>
      <c r="C2" s="59" t="s">
        <v>5</v>
      </c>
      <c r="D2" s="59"/>
      <c r="E2" s="10" t="s">
        <v>3</v>
      </c>
      <c r="F2" s="60">
        <v>2025</v>
      </c>
      <c r="G2" s="60"/>
      <c r="H2" s="2"/>
    </row>
    <row r="3" spans="1:18" ht="2.25" hidden="1" customHeight="1" x14ac:dyDescent="0.25">
      <c r="A3" s="2"/>
      <c r="B3" s="3"/>
      <c r="C3" s="61" t="s">
        <v>2</v>
      </c>
      <c r="D3" s="61"/>
      <c r="E3" s="4" t="s">
        <v>0</v>
      </c>
      <c r="F3" s="5" t="s">
        <v>1</v>
      </c>
      <c r="G3" s="6"/>
      <c r="H3" s="2"/>
    </row>
    <row r="4" spans="1:18" ht="26.25" customHeight="1" thickBot="1" x14ac:dyDescent="0.3">
      <c r="A4" s="2"/>
      <c r="B4" s="7">
        <f t="array" ref="B4:H4">calendar</f>
        <v>45746</v>
      </c>
      <c r="C4" s="8">
        <v>45747</v>
      </c>
      <c r="D4" s="8">
        <v>45748</v>
      </c>
      <c r="E4" s="8">
        <v>45749</v>
      </c>
      <c r="F4" s="8">
        <v>45750</v>
      </c>
      <c r="G4" s="8">
        <v>45751</v>
      </c>
      <c r="H4" s="17">
        <v>45752</v>
      </c>
      <c r="K4" s="1"/>
      <c r="M4" s="1"/>
      <c r="N4" s="1"/>
    </row>
    <row r="5" spans="1:18" ht="21" customHeight="1" thickTop="1" x14ac:dyDescent="0.35">
      <c r="A5" s="2"/>
      <c r="B5" s="9">
        <f t="array" ref="B5:H5">INDEX(calendar,ndx+0)</f>
        <v>45746</v>
      </c>
      <c r="C5" s="53">
        <v>45747</v>
      </c>
      <c r="D5" s="21">
        <v>45748</v>
      </c>
      <c r="E5" s="21">
        <v>45749</v>
      </c>
      <c r="F5" s="22">
        <v>45750</v>
      </c>
      <c r="G5" s="23">
        <v>45751</v>
      </c>
      <c r="H5" s="13">
        <v>45752</v>
      </c>
      <c r="K5" s="1"/>
      <c r="M5" s="1"/>
      <c r="N5" s="1"/>
    </row>
    <row r="6" spans="1:18" s="27" customFormat="1" ht="68.25" customHeight="1" x14ac:dyDescent="0.25">
      <c r="B6" s="28"/>
      <c r="C6" s="54"/>
      <c r="D6" s="47" t="s">
        <v>6</v>
      </c>
      <c r="E6" s="55" t="s">
        <v>17</v>
      </c>
      <c r="F6" s="47" t="s">
        <v>18</v>
      </c>
      <c r="G6" s="56" t="s">
        <v>26</v>
      </c>
      <c r="H6" s="29"/>
      <c r="K6" s="30"/>
      <c r="L6"/>
      <c r="M6" s="30"/>
      <c r="N6" s="30"/>
    </row>
    <row r="7" spans="1:18" ht="15" customHeight="1" x14ac:dyDescent="0.25">
      <c r="B7" s="11">
        <f t="array" ref="B7:H7">INDEX(calendar,ndx+1)</f>
        <v>45753</v>
      </c>
      <c r="C7" s="25">
        <v>45754</v>
      </c>
      <c r="D7" s="24">
        <v>45755</v>
      </c>
      <c r="E7" s="25">
        <v>45756</v>
      </c>
      <c r="F7" s="25">
        <v>45757</v>
      </c>
      <c r="G7" s="26">
        <v>45758</v>
      </c>
      <c r="H7" s="18">
        <v>45759</v>
      </c>
      <c r="K7" s="1"/>
      <c r="L7" s="1"/>
      <c r="M7" s="1"/>
      <c r="N7" s="1"/>
    </row>
    <row r="8" spans="1:18" s="27" customFormat="1" ht="73.5" customHeight="1" x14ac:dyDescent="0.25">
      <c r="B8" s="28"/>
      <c r="C8" s="47" t="s">
        <v>19</v>
      </c>
      <c r="D8" s="47" t="s">
        <v>20</v>
      </c>
      <c r="E8" s="47" t="s">
        <v>21</v>
      </c>
      <c r="F8" s="48" t="s">
        <v>22</v>
      </c>
      <c r="G8" s="46" t="s">
        <v>23</v>
      </c>
      <c r="H8" s="31"/>
      <c r="K8"/>
      <c r="L8" s="30"/>
      <c r="N8"/>
    </row>
    <row r="9" spans="1:18" ht="15" customHeight="1" x14ac:dyDescent="0.25">
      <c r="B9" s="11">
        <f t="array" ref="B9:H9">INDEX(calendar,ndx+2)</f>
        <v>45760</v>
      </c>
      <c r="C9" s="25">
        <v>45761</v>
      </c>
      <c r="D9" s="24">
        <v>45762</v>
      </c>
      <c r="E9" s="25">
        <v>45763</v>
      </c>
      <c r="F9" s="25">
        <v>45764</v>
      </c>
      <c r="G9" s="26">
        <v>45765</v>
      </c>
      <c r="H9" s="18">
        <v>45766</v>
      </c>
      <c r="K9" s="1"/>
      <c r="L9" s="1"/>
      <c r="M9" s="1"/>
      <c r="N9" s="1"/>
    </row>
    <row r="10" spans="1:18" s="27" customFormat="1" ht="69.95" customHeight="1" x14ac:dyDescent="0.25">
      <c r="B10" s="28"/>
      <c r="C10" s="47" t="s">
        <v>7</v>
      </c>
      <c r="D10" s="47" t="s">
        <v>8</v>
      </c>
      <c r="E10" s="55" t="s">
        <v>24</v>
      </c>
      <c r="F10" s="47" t="s">
        <v>25</v>
      </c>
      <c r="G10" s="49" t="s">
        <v>9</v>
      </c>
      <c r="H10" s="31"/>
      <c r="K10" s="30"/>
      <c r="L10" s="30"/>
      <c r="M10" s="30"/>
      <c r="N10" s="30"/>
      <c r="Q10"/>
    </row>
    <row r="11" spans="1:18" ht="15" customHeight="1" x14ac:dyDescent="0.25">
      <c r="B11" s="11">
        <f t="array" ref="B11:H11">INDEX(calendar,ndx+3)</f>
        <v>45767</v>
      </c>
      <c r="C11" s="25">
        <v>45768</v>
      </c>
      <c r="D11" s="24">
        <v>45769</v>
      </c>
      <c r="E11" s="25">
        <v>45770</v>
      </c>
      <c r="F11" s="25">
        <v>45771</v>
      </c>
      <c r="G11" s="26">
        <v>45772</v>
      </c>
      <c r="H11" s="18">
        <v>45773</v>
      </c>
      <c r="K11" s="1"/>
      <c r="L11" s="1"/>
      <c r="M11" s="1"/>
      <c r="N11" s="1"/>
    </row>
    <row r="12" spans="1:18" s="27" customFormat="1" ht="70.5" customHeight="1" thickBot="1" x14ac:dyDescent="0.3">
      <c r="B12" s="32"/>
      <c r="C12" s="55" t="s">
        <v>10</v>
      </c>
      <c r="D12" s="62" t="s">
        <v>27</v>
      </c>
      <c r="E12" s="55" t="s">
        <v>14</v>
      </c>
      <c r="F12" s="55" t="s">
        <v>11</v>
      </c>
      <c r="G12" s="49" t="s">
        <v>12</v>
      </c>
      <c r="H12" s="33"/>
      <c r="K12" s="30"/>
      <c r="L12" s="30"/>
      <c r="M12" s="30"/>
      <c r="Q12"/>
      <c r="R12"/>
    </row>
    <row r="13" spans="1:18" ht="15" customHeight="1" thickTop="1" thickBot="1" x14ac:dyDescent="0.3">
      <c r="B13" s="11">
        <f t="array" ref="B13:H13">INDEX(calendar,ndx+4)</f>
        <v>45774</v>
      </c>
      <c r="C13" s="25">
        <v>45775</v>
      </c>
      <c r="D13" s="24">
        <v>45776</v>
      </c>
      <c r="E13" s="25">
        <v>45777</v>
      </c>
      <c r="F13" s="25">
        <v>45778</v>
      </c>
      <c r="G13" s="26">
        <v>45779</v>
      </c>
      <c r="H13" s="20">
        <v>45780</v>
      </c>
      <c r="I13" s="15"/>
      <c r="K13" s="1"/>
      <c r="L13" s="1"/>
      <c r="M13" s="1"/>
      <c r="N13" s="1"/>
    </row>
    <row r="14" spans="1:18" s="27" customFormat="1" ht="79.5" customHeight="1" thickTop="1" thickBot="1" x14ac:dyDescent="0.3">
      <c r="B14" s="34"/>
      <c r="C14" s="50" t="s">
        <v>15</v>
      </c>
      <c r="D14" s="50" t="s">
        <v>16</v>
      </c>
      <c r="E14" s="50" t="s">
        <v>13</v>
      </c>
      <c r="F14" s="51"/>
      <c r="G14" s="52"/>
      <c r="H14" s="31"/>
      <c r="I14" s="35"/>
      <c r="K14" s="30"/>
      <c r="L14" s="30"/>
      <c r="M14" s="30"/>
      <c r="N14" s="30"/>
      <c r="O14" s="30"/>
    </row>
    <row r="15" spans="1:18" ht="17.25" customHeight="1" thickTop="1" x14ac:dyDescent="0.25">
      <c r="B15" s="13">
        <f t="array" ref="B15:H15">INDEX(calendar,ndx+5)</f>
        <v>45781</v>
      </c>
      <c r="C15" s="43">
        <v>45782</v>
      </c>
      <c r="D15" s="44">
        <v>45783</v>
      </c>
      <c r="E15" s="36">
        <v>45784</v>
      </c>
      <c r="F15" s="45">
        <v>45785</v>
      </c>
      <c r="G15" s="37">
        <v>45786</v>
      </c>
      <c r="H15" s="16">
        <v>45787</v>
      </c>
      <c r="I15" s="15"/>
      <c r="N15" s="1"/>
    </row>
    <row r="16" spans="1:18" ht="64.5" customHeight="1" thickBot="1" x14ac:dyDescent="0.3">
      <c r="B16" s="14"/>
      <c r="C16" s="39"/>
      <c r="D16" s="40"/>
      <c r="E16" s="38"/>
      <c r="F16" s="41"/>
      <c r="G16" s="42"/>
      <c r="H16" s="19"/>
      <c r="I16" s="12"/>
      <c r="O16" s="1"/>
    </row>
    <row r="17" ht="15.75" thickTop="1" x14ac:dyDescent="0.25"/>
  </sheetData>
  <mergeCells count="4">
    <mergeCell ref="C2:D2"/>
    <mergeCell ref="C3:D3"/>
    <mergeCell ref="C1:G1"/>
    <mergeCell ref="F2:G2"/>
  </mergeCells>
  <conditionalFormatting sqref="B7:H7">
    <cfRule type="expression" dxfId="9" priority="10">
      <formula>MonthToDisplayNumber&lt;&gt;MONTH(B7)</formula>
    </cfRule>
  </conditionalFormatting>
  <conditionalFormatting sqref="B9 H9">
    <cfRule type="expression" dxfId="8" priority="9">
      <formula>MonthToDisplayNumber&lt;&gt;MONTH(B9)</formula>
    </cfRule>
  </conditionalFormatting>
  <conditionalFormatting sqref="B11 H11">
    <cfRule type="expression" dxfId="7" priority="8">
      <formula>MonthToDisplayNumber&lt;&gt;MONTH(B11)</formula>
    </cfRule>
  </conditionalFormatting>
  <conditionalFormatting sqref="B13 H13">
    <cfRule type="expression" dxfId="6" priority="7">
      <formula>MonthToDisplayNumber&lt;&gt;MONTH(B13)</formula>
    </cfRule>
  </conditionalFormatting>
  <conditionalFormatting sqref="B15 D15:H15">
    <cfRule type="expression" dxfId="5" priority="6">
      <formula>MonthToDisplayNumber&lt;&gt;MONTH(B15)</formula>
    </cfRule>
  </conditionalFormatting>
  <conditionalFormatting sqref="B5:H5">
    <cfRule type="expression" dxfId="4" priority="5">
      <formula>MonthToDisplayNumber&lt;&gt;MONTH(B5)</formula>
    </cfRule>
  </conditionalFormatting>
  <conditionalFormatting sqref="C9:G9">
    <cfRule type="expression" dxfId="3" priority="4">
      <formula>MonthToDisplayNumber&lt;&gt;MONTH(C9)</formula>
    </cfRule>
  </conditionalFormatting>
  <conditionalFormatting sqref="C11:G11">
    <cfRule type="expression" dxfId="2" priority="3">
      <formula>MonthToDisplayNumber&lt;&gt;MONTH(C11)</formula>
    </cfRule>
  </conditionalFormatting>
  <conditionalFormatting sqref="C13:G13">
    <cfRule type="expression" dxfId="1" priority="2">
      <formula>MonthToDisplayNumber&lt;&gt;MONTH(C13)</formula>
    </cfRule>
  </conditionalFormatting>
  <conditionalFormatting sqref="C15">
    <cfRule type="expression" dxfId="0" priority="1">
      <formula>MonthToDisplayNumber&lt;&gt;MONTH(C15)</formula>
    </cfRule>
  </conditionalFormatting>
  <dataValidations count="8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Select the starting day of the week for this calendar. Type the full weekday name or press ALT+DOWN ARROW to navigate the list, then ENTER to select a weekday" sqref="E2">
      <formula1>"MONDAY,TUESDAY,WEDNESDAY,THURSDAY,FRIDAY,SATURDAY,SUNDAY"</formula1>
    </dataValidation>
    <dataValidation type="list" allowBlank="1" showInputMessage="1" showErrorMessage="1" error="Only valid month names will work for this calendar. Either type the full month name or select from the list. Select RETRY then ALT+DOWN ARROW and ENTER to pick from the list. Select CANCEL to exit the cell " prompt="Select the month for this calendar. Type the full month name or press ALT+DOWN ARROW to navigate the list, then ENTER to select a month" sqref="C2:D2">
      <formula1>"JANUARY,FEBRUARY,MARCH,APRIL,MAY,JUNE,JULY,AUGUST,SEPTEMBER,OCTOBER,NOVEMBER,DECEMBER"</formula1>
    </dataValidation>
    <dataValidation allowBlank="1" showInputMessage="1" showErrorMessage="1" prompt="This calendar is a one-month calendar for any year and any month. Select the month in C1 and enter a year in B1. Select the calendar's starting day of the week in E1. Enter daily notes in rows 5, 7, 9, 11, 13, and 15" sqref="A2"/>
    <dataValidation allowBlank="1" showInputMessage="1" showErrorMessage="1" prompt="Enter the year for this calendar month" sqref="F2"/>
    <dataValidation allowBlank="1" showInputMessage="1" showErrorMessage="1" prompt="This row contains the weekday names for this calendar. This cell contains the starting day of week. To change the starting day of the week, enter or select a new weekday in cell E1" sqref="B4"/>
    <dataValidation allowBlank="1" showInputMessage="1" showErrorMessage="1" prompt="This cell contains the starting day number for the weekday in the heading in row 3 above this cell. If this cell is not the number 1, then it is a day from the previous month. Rows 4, 6, 8, 10, 12 and 14 contain the day number for the day of the week" sqref="B5"/>
    <dataValidation allowBlank="1" showInputMessage="1" showErrorMessage="1" prompt="Enter daily notes in this cell. Rows 5, 7, 9, 11, 13 and 15 have cells beneath the day of the week for daily notes" sqref="B6"/>
    <dataValidation allowBlank="1" showInputMessage="1" showErrorMessage="1" prompt="Rows 12 and 14 may contain dates for the following month if the end of this month concludes in either row" sqref="B13"/>
  </dataValidations>
  <printOptions horizontalCentered="1"/>
  <pageMargins left="0.25" right="0.25" top="0.75" bottom="0.75" header="0.3" footer="0.3"/>
  <pageSetup scale="94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Calendar</vt:lpstr>
      <vt:lpstr>DayToStart</vt:lpstr>
      <vt:lpstr>Calendar!MonthToDisplay</vt:lpstr>
      <vt:lpstr>Calendar!Print_Area</vt:lpstr>
      <vt:lpstr>Calendar!Print_Titles</vt:lpstr>
      <vt:lpstr>Calendar!YearToDisplay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Joleen Bowers</dc:creator>
  <cp:lastModifiedBy>Miranda Fullerton</cp:lastModifiedBy>
  <cp:lastPrinted>2024-10-23T13:42:07Z</cp:lastPrinted>
  <dcterms:created xsi:type="dcterms:W3CDTF">2016-09-14T22:55:59Z</dcterms:created>
  <dcterms:modified xsi:type="dcterms:W3CDTF">2025-03-19T13:55:26Z</dcterms:modified>
  <cp:contentStatus/>
</cp:coreProperties>
</file>